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1" l="1"/>
  <c r="AD15" i="1" s="1"/>
  <c r="AB15" i="1"/>
  <c r="Z15" i="1"/>
  <c r="X15" i="1"/>
  <c r="V15" i="1"/>
  <c r="T15" i="1"/>
  <c r="R15" i="1"/>
  <c r="P15" i="1"/>
  <c r="N15" i="1"/>
  <c r="AC14" i="1"/>
  <c r="AD14" i="1" s="1"/>
  <c r="AB14" i="1"/>
  <c r="Z14" i="1"/>
  <c r="X14" i="1"/>
  <c r="V14" i="1"/>
  <c r="T14" i="1"/>
  <c r="R14" i="1"/>
  <c r="P14" i="1"/>
  <c r="N14" i="1"/>
  <c r="AC11" i="1"/>
  <c r="AD11" i="1" s="1"/>
  <c r="AB11" i="1"/>
  <c r="Z11" i="1"/>
  <c r="X11" i="1"/>
  <c r="V11" i="1"/>
  <c r="T11" i="1"/>
  <c r="R11" i="1"/>
  <c r="P11" i="1"/>
  <c r="N11" i="1"/>
  <c r="AB10" i="1"/>
  <c r="AD10" i="1" s="1"/>
  <c r="AC9" i="1"/>
  <c r="AD9" i="1" s="1"/>
  <c r="AB9" i="1"/>
  <c r="Z9" i="1"/>
  <c r="X9" i="1"/>
  <c r="V9" i="1"/>
  <c r="T9" i="1"/>
  <c r="R9" i="1"/>
  <c r="P9" i="1"/>
  <c r="N9" i="1"/>
  <c r="AC8" i="1"/>
  <c r="AD8" i="1" s="1"/>
  <c r="AB8" i="1"/>
  <c r="Z8" i="1"/>
  <c r="X8" i="1"/>
  <c r="V8" i="1"/>
  <c r="T8" i="1"/>
  <c r="R8" i="1"/>
  <c r="P8" i="1"/>
  <c r="N8" i="1"/>
  <c r="AC7" i="1"/>
  <c r="AD7" i="1" s="1"/>
  <c r="AB7" i="1"/>
  <c r="Z7" i="1"/>
  <c r="X7" i="1"/>
  <c r="V7" i="1"/>
  <c r="T7" i="1"/>
  <c r="R7" i="1"/>
  <c r="P7" i="1"/>
  <c r="N7" i="1"/>
  <c r="AC5" i="1"/>
  <c r="AD5" i="1" s="1"/>
  <c r="AB5" i="1"/>
  <c r="Z5" i="1"/>
  <c r="X5" i="1"/>
  <c r="V5" i="1"/>
  <c r="T5" i="1"/>
  <c r="R5" i="1"/>
  <c r="P5" i="1"/>
  <c r="N5" i="1"/>
  <c r="AC4" i="1"/>
  <c r="AD4" i="1" s="1"/>
  <c r="AB4" i="1"/>
  <c r="Z4" i="1"/>
  <c r="X4" i="1"/>
  <c r="V4" i="1"/>
  <c r="T4" i="1"/>
  <c r="R4" i="1"/>
  <c r="P4" i="1"/>
  <c r="N4" i="1"/>
  <c r="AA10" i="1" l="1"/>
  <c r="AC10" i="1" s="1"/>
</calcChain>
</file>

<file path=xl/sharedStrings.xml><?xml version="1.0" encoding="utf-8"?>
<sst xmlns="http://schemas.openxmlformats.org/spreadsheetml/2006/main" count="116" uniqueCount="49">
  <si>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</si>
  <si>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</si>
  <si>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</si>
  <si>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</si>
  <si>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</si>
  <si>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</si>
  <si>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</si>
  <si>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</si>
  <si>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</si>
  <si>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</si>
  <si>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</si>
  <si>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</si>
  <si>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</si>
  <si>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</si>
  <si>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</si>
  <si>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</si>
  <si>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</si>
  <si>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</si>
  <si>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</si>
  <si>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</si>
  <si>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</si>
  <si>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</si>
  <si>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</si>
  <si>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</si>
  <si>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</si>
  <si>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</si>
  <si>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</si>
  <si>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</si>
  <si>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</si>
  <si>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</si>
  <si>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</si>
  <si>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</si>
  <si>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</si>
  <si>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</si>
  <si>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</si>
  <si>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</si>
  <si>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</si>
  <si>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</si>
  <si>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</si>
  <si>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</si>
  <si>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</si>
  <si>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</si>
  <si>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</si>
  <si>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</si>
  <si>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</si>
  <si>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</si>
  <si>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</si>
  <si>
    <t>Mal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</si>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</sst>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_);_(* \(#,##0\);_(* &quot;-&quot;_);_(@_)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trike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3" fontId="4" fillId="0" borderId="1" xfId="4" applyNumberFormat="1" applyFont="1" applyBorder="1" applyAlignment="1">
      <alignment horizontal="center" vertical="center"/>
    </xf>
    <xf numFmtId="164" fontId="4" fillId="0" borderId="1" xfId="4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2" fontId="4" fillId="0" borderId="1" xfId="4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Comma" xfId="2" builtinId="3"/>
    <cellStyle name="Comma [0] 2 2" xfId="1"/>
    <cellStyle name="Comma 2 2" xfId="3"/>
    <cellStyle name="Normal" xfId="0" builtinId="0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H1" zoomScale="69" zoomScaleNormal="69" workbookViewId="0">
      <selection activeCell="Q23" sqref="Q23:Q24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5.5703125" bestFit="1" customWidth="1"/>
    <col min="12" max="12" width="15.5703125" customWidth="1"/>
    <col min="13" max="13" width="10.5703125" customWidth="1"/>
    <col min="14" max="14" width="9.140625" customWidth="1"/>
    <col min="15" max="15" width="9.7109375" customWidth="1"/>
    <col min="16" max="16" width="10.7109375" customWidth="1"/>
    <col min="17" max="17" width="8.140625" customWidth="1"/>
    <col min="18" max="18" width="10.5703125" customWidth="1"/>
    <col min="19" max="19" width="9.42578125" customWidth="1"/>
    <col min="20" max="20" width="10.28515625" customWidth="1"/>
    <col min="21" max="21" width="6.5703125" customWidth="1"/>
    <col min="22" max="23" width="9.28515625" customWidth="1"/>
    <col min="24" max="24" width="8.42578125" customWidth="1"/>
    <col min="25" max="25" width="9" customWidth="1"/>
    <col min="26" max="26" width="10.5703125" customWidth="1"/>
    <col min="27" max="27" width="9.85546875" customWidth="1"/>
    <col min="28" max="28" width="9" customWidth="1"/>
    <col min="29" max="29" width="10.85546875" customWidth="1"/>
  </cols>
  <sheetData>
    <row r="1" spans="1:32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46</v>
      </c>
      <c r="M1" s="10" t="s">
        <v>38</v>
      </c>
      <c r="N1" s="11" t="s">
        <v>37</v>
      </c>
      <c r="O1" s="11" t="s">
        <v>39</v>
      </c>
      <c r="P1" s="11" t="s">
        <v>37</v>
      </c>
      <c r="Q1" s="10" t="s">
        <v>40</v>
      </c>
      <c r="R1" s="11" t="s">
        <v>37</v>
      </c>
      <c r="S1" s="12" t="s">
        <v>41</v>
      </c>
      <c r="T1" s="12" t="s">
        <v>37</v>
      </c>
      <c r="U1" s="11" t="s">
        <v>42</v>
      </c>
      <c r="V1" s="11" t="s">
        <v>37</v>
      </c>
      <c r="W1" s="11" t="s">
        <v>43</v>
      </c>
      <c r="X1" s="11" t="s">
        <v>37</v>
      </c>
      <c r="Y1" s="11" t="s">
        <v>44</v>
      </c>
      <c r="Z1" s="11" t="s">
        <v>37</v>
      </c>
      <c r="AA1" s="11" t="s">
        <v>47</v>
      </c>
      <c r="AB1" s="11" t="s">
        <v>37</v>
      </c>
      <c r="AC1" s="2" t="s">
        <v>45</v>
      </c>
      <c r="AD1" s="2" t="s">
        <v>37</v>
      </c>
      <c r="AE1" s="11" t="s">
        <v>48</v>
      </c>
      <c r="AF1" s="11" t="s">
        <v>48</v>
      </c>
    </row>
    <row r="2" spans="1:32" x14ac:dyDescent="0.25">
      <c r="A2" s="5">
        <v>61</v>
      </c>
      <c r="B2" s="5" t="s">
        <v>11</v>
      </c>
      <c r="C2" s="6">
        <v>6104</v>
      </c>
      <c r="D2" s="6">
        <v>6102</v>
      </c>
      <c r="E2" s="5" t="s">
        <v>12</v>
      </c>
      <c r="F2" s="6">
        <v>6104080</v>
      </c>
      <c r="G2" s="5">
        <v>610208</v>
      </c>
      <c r="H2" s="5" t="s">
        <v>13</v>
      </c>
      <c r="I2" s="7">
        <v>1060061</v>
      </c>
      <c r="J2" s="5" t="s">
        <v>14</v>
      </c>
      <c r="K2" s="8">
        <v>2022</v>
      </c>
      <c r="L2" s="18">
        <v>4865</v>
      </c>
      <c r="M2" s="18">
        <v>13</v>
      </c>
      <c r="N2" s="19">
        <v>0.47445255474452552</v>
      </c>
      <c r="O2" s="18">
        <v>1604</v>
      </c>
      <c r="P2" s="19">
        <v>58.540145985401459</v>
      </c>
      <c r="Q2" s="18">
        <v>943</v>
      </c>
      <c r="R2" s="19">
        <v>34.416058394160579</v>
      </c>
      <c r="S2" s="18">
        <v>68</v>
      </c>
      <c r="T2" s="19">
        <v>2.4817518248175183</v>
      </c>
      <c r="U2" s="20">
        <v>4</v>
      </c>
      <c r="V2" s="21">
        <v>0.145985401459854</v>
      </c>
      <c r="W2" s="20">
        <v>67</v>
      </c>
      <c r="X2" s="21">
        <v>2.4452554744525545</v>
      </c>
      <c r="Y2" s="20">
        <v>37</v>
      </c>
      <c r="Z2" s="21">
        <v>1.3503649635036497</v>
      </c>
      <c r="AA2" s="20">
        <v>0</v>
      </c>
      <c r="AB2" s="21">
        <v>0</v>
      </c>
      <c r="AC2" s="22">
        <v>2740</v>
      </c>
      <c r="AD2" s="23">
        <v>56.320657759506673</v>
      </c>
      <c r="AE2" s="24" t="s">
        <v>15</v>
      </c>
      <c r="AF2" s="25" t="s">
        <v>37</v>
      </c>
    </row>
    <row r="3" spans="1:32" x14ac:dyDescent="0.25">
      <c r="A3" s="5">
        <v>61</v>
      </c>
      <c r="B3" s="5" t="s">
        <v>11</v>
      </c>
      <c r="C3" s="6">
        <v>6104</v>
      </c>
      <c r="D3" s="6">
        <v>6102</v>
      </c>
      <c r="E3" s="5" t="s">
        <v>12</v>
      </c>
      <c r="F3" s="6">
        <v>6104080</v>
      </c>
      <c r="G3" s="5">
        <v>610208</v>
      </c>
      <c r="H3" s="5" t="s">
        <v>13</v>
      </c>
      <c r="I3" s="7">
        <v>1060062</v>
      </c>
      <c r="J3" s="5" t="s">
        <v>16</v>
      </c>
      <c r="K3" s="8">
        <v>2022</v>
      </c>
      <c r="L3" s="13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6">
        <v>0</v>
      </c>
      <c r="AC3" s="16">
        <v>0</v>
      </c>
      <c r="AD3" s="16">
        <v>0</v>
      </c>
      <c r="AE3" s="26" t="s">
        <v>15</v>
      </c>
      <c r="AF3" s="26" t="s">
        <v>37</v>
      </c>
    </row>
    <row r="4" spans="1:32" x14ac:dyDescent="0.25">
      <c r="A4" s="5">
        <v>61</v>
      </c>
      <c r="B4" s="5" t="s">
        <v>11</v>
      </c>
      <c r="C4" s="6">
        <v>6104</v>
      </c>
      <c r="D4" s="6">
        <v>6102</v>
      </c>
      <c r="E4" s="5" t="s">
        <v>12</v>
      </c>
      <c r="F4" s="6">
        <v>6104081</v>
      </c>
      <c r="G4" s="5">
        <v>610215</v>
      </c>
      <c r="H4" s="5" t="s">
        <v>17</v>
      </c>
      <c r="I4" s="7">
        <v>1060063</v>
      </c>
      <c r="J4" s="5" t="s">
        <v>18</v>
      </c>
      <c r="K4" s="8">
        <v>2022</v>
      </c>
      <c r="L4" s="18">
        <v>2628</v>
      </c>
      <c r="M4" s="18">
        <v>5</v>
      </c>
      <c r="N4" s="19">
        <f>M4/$U4*100</f>
        <v>125</v>
      </c>
      <c r="O4" s="18">
        <v>743</v>
      </c>
      <c r="P4" s="19">
        <f t="shared" ref="P4:P5" si="0">O4/$U4*100</f>
        <v>18575</v>
      </c>
      <c r="Q4" s="18">
        <v>297</v>
      </c>
      <c r="R4" s="19">
        <f t="shared" ref="R4:R5" si="1">Q4/$U4*100</f>
        <v>7425</v>
      </c>
      <c r="S4" s="18">
        <v>41</v>
      </c>
      <c r="T4" s="19">
        <f t="shared" ref="T4:T5" si="2">S4/$U4*100</f>
        <v>1025</v>
      </c>
      <c r="U4" s="20">
        <v>4</v>
      </c>
      <c r="V4" s="21">
        <f t="shared" ref="V4:V5" si="3">U4/$U4*100</f>
        <v>100</v>
      </c>
      <c r="W4" s="20">
        <v>26</v>
      </c>
      <c r="X4" s="21">
        <f t="shared" ref="X4:X5" si="4">W4/$U4*100</f>
        <v>650</v>
      </c>
      <c r="Y4" s="20">
        <v>85</v>
      </c>
      <c r="Z4" s="21">
        <f t="shared" ref="Z4:Z5" si="5">Y4/$U4*100</f>
        <v>2125</v>
      </c>
      <c r="AA4" s="20">
        <v>0</v>
      </c>
      <c r="AB4" s="21">
        <f t="shared" ref="AB4:AB5" si="6">AA4/$U4*100</f>
        <v>0</v>
      </c>
      <c r="AC4" s="22">
        <f t="shared" ref="AC4:AC5" si="7">SUM(M4,O4,Q4,S4,U4,U4,W4,Y4,AA4)</f>
        <v>1205</v>
      </c>
      <c r="AD4" s="23">
        <f t="shared" ref="AD4:AD5" si="8">AC4/L4*100</f>
        <v>45.852359208523588</v>
      </c>
      <c r="AE4" s="26" t="s">
        <v>15</v>
      </c>
      <c r="AF4" s="26" t="s">
        <v>37</v>
      </c>
    </row>
    <row r="5" spans="1:32" x14ac:dyDescent="0.25">
      <c r="A5" s="5">
        <v>61</v>
      </c>
      <c r="B5" s="5" t="s">
        <v>11</v>
      </c>
      <c r="C5" s="6">
        <v>6104</v>
      </c>
      <c r="D5" s="6">
        <v>6102</v>
      </c>
      <c r="E5" s="5" t="s">
        <v>12</v>
      </c>
      <c r="F5" s="6">
        <v>6104090</v>
      </c>
      <c r="G5" s="5">
        <v>610207</v>
      </c>
      <c r="H5" s="5" t="s">
        <v>19</v>
      </c>
      <c r="I5" s="7">
        <v>1060064</v>
      </c>
      <c r="J5" s="5" t="s">
        <v>20</v>
      </c>
      <c r="K5" s="8">
        <v>2022</v>
      </c>
      <c r="L5" s="18">
        <v>4082</v>
      </c>
      <c r="M5" s="18">
        <v>3</v>
      </c>
      <c r="N5" s="19">
        <f t="shared" ref="N5" si="9">M5/$U5*100</f>
        <v>300</v>
      </c>
      <c r="O5" s="18">
        <v>1192</v>
      </c>
      <c r="P5" s="19">
        <f t="shared" si="0"/>
        <v>119200</v>
      </c>
      <c r="Q5" s="18">
        <v>420</v>
      </c>
      <c r="R5" s="19">
        <f t="shared" si="1"/>
        <v>42000</v>
      </c>
      <c r="S5" s="18">
        <v>49</v>
      </c>
      <c r="T5" s="19">
        <f t="shared" si="2"/>
        <v>4900</v>
      </c>
      <c r="U5" s="20">
        <v>1</v>
      </c>
      <c r="V5" s="21">
        <f t="shared" si="3"/>
        <v>100</v>
      </c>
      <c r="W5" s="20">
        <v>31</v>
      </c>
      <c r="X5" s="21">
        <f t="shared" si="4"/>
        <v>3100</v>
      </c>
      <c r="Y5" s="20">
        <v>74</v>
      </c>
      <c r="Z5" s="21">
        <f t="shared" si="5"/>
        <v>7400</v>
      </c>
      <c r="AA5" s="20">
        <v>0</v>
      </c>
      <c r="AB5" s="21">
        <f t="shared" si="6"/>
        <v>0</v>
      </c>
      <c r="AC5" s="22">
        <f t="shared" si="7"/>
        <v>1771</v>
      </c>
      <c r="AD5" s="23">
        <f t="shared" si="8"/>
        <v>43.385595296423325</v>
      </c>
      <c r="AE5" s="26" t="s">
        <v>15</v>
      </c>
      <c r="AF5" s="26" t="s">
        <v>37</v>
      </c>
    </row>
    <row r="6" spans="1:32" x14ac:dyDescent="0.25">
      <c r="A6" s="5">
        <v>61</v>
      </c>
      <c r="B6" s="5" t="s">
        <v>11</v>
      </c>
      <c r="C6" s="6">
        <v>6104</v>
      </c>
      <c r="D6" s="6">
        <v>6102</v>
      </c>
      <c r="E6" s="5" t="s">
        <v>12</v>
      </c>
      <c r="F6" s="6">
        <v>6104090</v>
      </c>
      <c r="G6" s="5">
        <v>610207</v>
      </c>
      <c r="H6" s="5" t="s">
        <v>19</v>
      </c>
      <c r="I6" s="7">
        <v>1060065</v>
      </c>
      <c r="J6" s="5" t="s">
        <v>21</v>
      </c>
      <c r="K6" s="8">
        <v>2022</v>
      </c>
      <c r="L6" s="13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6">
        <v>0</v>
      </c>
      <c r="AC6" s="16">
        <v>0</v>
      </c>
      <c r="AD6" s="16">
        <v>0</v>
      </c>
      <c r="AE6" s="26" t="s">
        <v>15</v>
      </c>
      <c r="AF6" s="26" t="s">
        <v>37</v>
      </c>
    </row>
    <row r="7" spans="1:32" x14ac:dyDescent="0.25">
      <c r="A7" s="5">
        <v>61</v>
      </c>
      <c r="B7" s="5" t="s">
        <v>11</v>
      </c>
      <c r="C7" s="6">
        <v>6104</v>
      </c>
      <c r="D7" s="6">
        <v>6102</v>
      </c>
      <c r="E7" s="5" t="s">
        <v>12</v>
      </c>
      <c r="F7" s="6">
        <v>6104091</v>
      </c>
      <c r="G7" s="5">
        <v>610216</v>
      </c>
      <c r="H7" s="5" t="s">
        <v>22</v>
      </c>
      <c r="I7" s="7">
        <v>1060066</v>
      </c>
      <c r="J7" s="5" t="s">
        <v>23</v>
      </c>
      <c r="K7" s="8">
        <v>2022</v>
      </c>
      <c r="L7" s="18">
        <v>2610</v>
      </c>
      <c r="M7" s="18">
        <v>10</v>
      </c>
      <c r="N7" s="19">
        <f t="shared" ref="N7:N9" si="10">M7/$U7*100</f>
        <v>500</v>
      </c>
      <c r="O7" s="18">
        <v>1033</v>
      </c>
      <c r="P7" s="19">
        <f t="shared" ref="P7:P9" si="11">O7/$U7*100</f>
        <v>51650</v>
      </c>
      <c r="Q7" s="18">
        <v>401</v>
      </c>
      <c r="R7" s="19">
        <f t="shared" ref="R7:R9" si="12">Q7/$U7*100</f>
        <v>20050</v>
      </c>
      <c r="S7" s="18">
        <v>15</v>
      </c>
      <c r="T7" s="19">
        <f t="shared" ref="T7:T9" si="13">S7/$U7*100</f>
        <v>750</v>
      </c>
      <c r="U7" s="20">
        <v>2</v>
      </c>
      <c r="V7" s="21">
        <f t="shared" ref="V7:V9" si="14">U7/$U7*100</f>
        <v>100</v>
      </c>
      <c r="W7" s="20">
        <v>38</v>
      </c>
      <c r="X7" s="21">
        <f t="shared" ref="X7:X9" si="15">W7/$U7*100</f>
        <v>1900</v>
      </c>
      <c r="Y7" s="20">
        <v>104</v>
      </c>
      <c r="Z7" s="21">
        <f t="shared" ref="Z7:Z9" si="16">Y7/$U7*100</f>
        <v>5200</v>
      </c>
      <c r="AA7" s="20">
        <v>1</v>
      </c>
      <c r="AB7" s="21">
        <f t="shared" ref="AB7:AB9" si="17">AA7/$U7*100</f>
        <v>50</v>
      </c>
      <c r="AC7" s="22">
        <f t="shared" ref="AC7:AC9" si="18">SUM(M7,O7,Q7,S7,U7,U7,W7,Y7,AA7)</f>
        <v>1606</v>
      </c>
      <c r="AD7" s="23">
        <f t="shared" ref="AD7:AD9" si="19">AC7/L7*100</f>
        <v>61.532567049808428</v>
      </c>
      <c r="AE7" s="26" t="s">
        <v>15</v>
      </c>
      <c r="AF7" s="26" t="s">
        <v>37</v>
      </c>
    </row>
    <row r="8" spans="1:32" x14ac:dyDescent="0.25">
      <c r="A8" s="5">
        <v>61</v>
      </c>
      <c r="B8" s="5" t="s">
        <v>11</v>
      </c>
      <c r="C8" s="6">
        <v>6104</v>
      </c>
      <c r="D8" s="6">
        <v>6102</v>
      </c>
      <c r="E8" s="5" t="s">
        <v>12</v>
      </c>
      <c r="F8" s="6">
        <v>6104100</v>
      </c>
      <c r="G8" s="5">
        <v>610201</v>
      </c>
      <c r="H8" s="5" t="s">
        <v>24</v>
      </c>
      <c r="I8" s="7">
        <v>1060067</v>
      </c>
      <c r="J8" s="5" t="s">
        <v>25</v>
      </c>
      <c r="K8" s="8">
        <v>2022</v>
      </c>
      <c r="L8" s="18">
        <v>3756</v>
      </c>
      <c r="M8" s="18">
        <v>37</v>
      </c>
      <c r="N8" s="19">
        <f t="shared" si="10"/>
        <v>3700</v>
      </c>
      <c r="O8" s="18">
        <v>1079</v>
      </c>
      <c r="P8" s="19">
        <f t="shared" si="11"/>
        <v>107900</v>
      </c>
      <c r="Q8" s="18">
        <v>471</v>
      </c>
      <c r="R8" s="19">
        <f t="shared" si="12"/>
        <v>47100</v>
      </c>
      <c r="S8" s="18">
        <v>102</v>
      </c>
      <c r="T8" s="19">
        <f t="shared" si="13"/>
        <v>10200</v>
      </c>
      <c r="U8" s="20">
        <v>1</v>
      </c>
      <c r="V8" s="21">
        <f t="shared" si="14"/>
        <v>100</v>
      </c>
      <c r="W8" s="20">
        <v>59</v>
      </c>
      <c r="X8" s="21">
        <f t="shared" si="15"/>
        <v>5900</v>
      </c>
      <c r="Y8" s="20">
        <v>19</v>
      </c>
      <c r="Z8" s="21">
        <f t="shared" si="16"/>
        <v>1900</v>
      </c>
      <c r="AA8" s="20">
        <v>0</v>
      </c>
      <c r="AB8" s="21">
        <f t="shared" si="17"/>
        <v>0</v>
      </c>
      <c r="AC8" s="22">
        <f t="shared" si="18"/>
        <v>1769</v>
      </c>
      <c r="AD8" s="23">
        <f t="shared" si="19"/>
        <v>47.097976570820023</v>
      </c>
      <c r="AE8" s="26" t="s">
        <v>15</v>
      </c>
      <c r="AF8" s="26" t="s">
        <v>37</v>
      </c>
    </row>
    <row r="9" spans="1:32" x14ac:dyDescent="0.25">
      <c r="A9" s="5">
        <v>61</v>
      </c>
      <c r="B9" s="5" t="s">
        <v>11</v>
      </c>
      <c r="C9" s="6">
        <v>6104</v>
      </c>
      <c r="D9" s="6">
        <v>6102</v>
      </c>
      <c r="E9" s="5" t="s">
        <v>12</v>
      </c>
      <c r="F9" s="6">
        <v>6104101</v>
      </c>
      <c r="G9" s="5">
        <v>610218</v>
      </c>
      <c r="H9" s="5" t="s">
        <v>26</v>
      </c>
      <c r="I9" s="7">
        <v>1060068</v>
      </c>
      <c r="J9" s="5" t="s">
        <v>27</v>
      </c>
      <c r="K9" s="8">
        <v>2022</v>
      </c>
      <c r="L9" s="18">
        <v>3812</v>
      </c>
      <c r="M9" s="18">
        <v>7</v>
      </c>
      <c r="N9" s="19">
        <f t="shared" si="10"/>
        <v>700</v>
      </c>
      <c r="O9" s="18">
        <v>1808</v>
      </c>
      <c r="P9" s="19">
        <f t="shared" si="11"/>
        <v>180800</v>
      </c>
      <c r="Q9" s="18">
        <v>385</v>
      </c>
      <c r="R9" s="19">
        <f t="shared" si="12"/>
        <v>38500</v>
      </c>
      <c r="S9" s="18">
        <v>51</v>
      </c>
      <c r="T9" s="19">
        <f t="shared" si="13"/>
        <v>5100</v>
      </c>
      <c r="U9" s="20">
        <v>1</v>
      </c>
      <c r="V9" s="21">
        <f t="shared" si="14"/>
        <v>100</v>
      </c>
      <c r="W9" s="20">
        <v>37</v>
      </c>
      <c r="X9" s="21">
        <f t="shared" si="15"/>
        <v>3700</v>
      </c>
      <c r="Y9" s="20">
        <v>28</v>
      </c>
      <c r="Z9" s="21">
        <f t="shared" si="16"/>
        <v>2800</v>
      </c>
      <c r="AA9" s="20">
        <v>0</v>
      </c>
      <c r="AB9" s="21">
        <f t="shared" si="17"/>
        <v>0</v>
      </c>
      <c r="AC9" s="22">
        <f t="shared" si="18"/>
        <v>2318</v>
      </c>
      <c r="AD9" s="23">
        <f t="shared" si="19"/>
        <v>60.807974816369359</v>
      </c>
      <c r="AE9" s="26" t="s">
        <v>15</v>
      </c>
      <c r="AF9" s="26" t="s">
        <v>37</v>
      </c>
    </row>
    <row r="10" spans="1:32" x14ac:dyDescent="0.25">
      <c r="A10" s="5">
        <v>61</v>
      </c>
      <c r="B10" s="5" t="s">
        <v>11</v>
      </c>
      <c r="C10" s="6">
        <v>6104</v>
      </c>
      <c r="D10" s="6">
        <v>6102</v>
      </c>
      <c r="E10" s="5" t="s">
        <v>12</v>
      </c>
      <c r="F10" s="6">
        <v>6104101</v>
      </c>
      <c r="G10" s="5">
        <v>610218</v>
      </c>
      <c r="H10" s="5" t="s">
        <v>26</v>
      </c>
      <c r="I10" s="7">
        <v>1060069</v>
      </c>
      <c r="J10" s="5" t="s">
        <v>28</v>
      </c>
      <c r="K10" s="8">
        <v>2022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5">
        <f t="shared" ref="AA10" si="20">SUM(M10,O10,Q10,S10,U10,U10,W10,Y10)</f>
        <v>0</v>
      </c>
      <c r="AB10" s="15">
        <f t="shared" ref="AB10" si="21">SUM(N10,P10,R10,T10,V10,V10,X10,Z10)</f>
        <v>0</v>
      </c>
      <c r="AC10" s="15">
        <f t="shared" ref="AC10" si="22">SUM(O10,Q10,S10,U10,W10,W10,Y10,AA10)</f>
        <v>0</v>
      </c>
      <c r="AD10" s="15">
        <f t="shared" ref="AD10" si="23">SUM(P10,R10,T10,V10,X10,X10,Z10,AB10)</f>
        <v>0</v>
      </c>
      <c r="AE10" s="26" t="s">
        <v>15</v>
      </c>
      <c r="AF10" s="26" t="s">
        <v>37</v>
      </c>
    </row>
    <row r="11" spans="1:32" x14ac:dyDescent="0.25">
      <c r="A11" s="5">
        <v>61</v>
      </c>
      <c r="B11" s="5" t="s">
        <v>11</v>
      </c>
      <c r="C11" s="6">
        <v>6104</v>
      </c>
      <c r="D11" s="6">
        <v>6102</v>
      </c>
      <c r="E11" s="5" t="s">
        <v>12</v>
      </c>
      <c r="F11" s="6">
        <v>6104110</v>
      </c>
      <c r="G11" s="5">
        <v>610212</v>
      </c>
      <c r="H11" s="5" t="s">
        <v>29</v>
      </c>
      <c r="I11" s="7">
        <v>1060070</v>
      </c>
      <c r="J11" s="5" t="s">
        <v>30</v>
      </c>
      <c r="K11" s="8">
        <v>2022</v>
      </c>
      <c r="L11" s="18">
        <v>3744</v>
      </c>
      <c r="M11" s="18">
        <v>19</v>
      </c>
      <c r="N11" s="19">
        <f t="shared" ref="N11" si="24">M11/$U11*100</f>
        <v>1900</v>
      </c>
      <c r="O11" s="18">
        <v>1450</v>
      </c>
      <c r="P11" s="19">
        <f t="shared" ref="P11" si="25">O11/$U11*100</f>
        <v>145000</v>
      </c>
      <c r="Q11" s="18">
        <v>697</v>
      </c>
      <c r="R11" s="19">
        <f t="shared" ref="R11" si="26">Q11/$U11*100</f>
        <v>69700</v>
      </c>
      <c r="S11" s="18">
        <v>63</v>
      </c>
      <c r="T11" s="19">
        <f t="shared" ref="T11" si="27">S11/$U11*100</f>
        <v>6300</v>
      </c>
      <c r="U11" s="20">
        <v>1</v>
      </c>
      <c r="V11" s="21">
        <f t="shared" ref="V11" si="28">U11/$U11*100</f>
        <v>100</v>
      </c>
      <c r="W11" s="20">
        <v>65</v>
      </c>
      <c r="X11" s="21">
        <f t="shared" ref="X11" si="29">W11/$U11*100</f>
        <v>6500</v>
      </c>
      <c r="Y11" s="20">
        <v>27</v>
      </c>
      <c r="Z11" s="21">
        <f>Y11/$U11*100</f>
        <v>2700</v>
      </c>
      <c r="AA11" s="20">
        <v>0</v>
      </c>
      <c r="AB11" s="21">
        <f t="shared" ref="AB11" si="30">AA11/$U11*100</f>
        <v>0</v>
      </c>
      <c r="AC11" s="22">
        <f t="shared" ref="AC11" si="31">SUM(M11,O11,Q11,S11,U11,U11,W11,Y11,AA11)</f>
        <v>2323</v>
      </c>
      <c r="AD11" s="23">
        <f t="shared" ref="AD11" si="32">AC11/L11*100</f>
        <v>62.04594017094017</v>
      </c>
      <c r="AE11" s="26" t="s">
        <v>15</v>
      </c>
      <c r="AF11" s="26" t="s">
        <v>37</v>
      </c>
    </row>
    <row r="12" spans="1:32" x14ac:dyDescent="0.25">
      <c r="A12" s="5">
        <v>61</v>
      </c>
      <c r="B12" s="5" t="s">
        <v>11</v>
      </c>
      <c r="C12" s="6">
        <v>6104</v>
      </c>
      <c r="D12" s="6">
        <v>6102</v>
      </c>
      <c r="E12" s="5" t="s">
        <v>12</v>
      </c>
      <c r="F12" s="6">
        <v>6104110</v>
      </c>
      <c r="G12" s="5">
        <v>610212</v>
      </c>
      <c r="H12" s="5" t="s">
        <v>29</v>
      </c>
      <c r="I12" s="7">
        <v>1060071</v>
      </c>
      <c r="J12" s="5" t="s">
        <v>31</v>
      </c>
      <c r="K12" s="8">
        <v>2022</v>
      </c>
      <c r="L12" s="13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26" t="s">
        <v>15</v>
      </c>
      <c r="AF12" s="26" t="s">
        <v>37</v>
      </c>
    </row>
    <row r="13" spans="1:32" x14ac:dyDescent="0.25">
      <c r="A13" s="5">
        <v>61</v>
      </c>
      <c r="B13" s="5" t="s">
        <v>11</v>
      </c>
      <c r="C13" s="6">
        <v>6104</v>
      </c>
      <c r="D13" s="6">
        <v>6102</v>
      </c>
      <c r="E13" s="5" t="s">
        <v>12</v>
      </c>
      <c r="F13" s="6">
        <v>6104120</v>
      </c>
      <c r="G13" s="5">
        <v>610206</v>
      </c>
      <c r="H13" s="5" t="s">
        <v>32</v>
      </c>
      <c r="I13" s="7">
        <v>1060072</v>
      </c>
      <c r="J13" s="5" t="s">
        <v>33</v>
      </c>
      <c r="K13" s="8">
        <v>2022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17">
        <v>0</v>
      </c>
      <c r="AC13" s="17">
        <v>0</v>
      </c>
      <c r="AD13" s="17">
        <v>0</v>
      </c>
      <c r="AE13" s="26" t="s">
        <v>15</v>
      </c>
      <c r="AF13" s="26" t="s">
        <v>37</v>
      </c>
    </row>
    <row r="14" spans="1:32" x14ac:dyDescent="0.25">
      <c r="A14" s="5">
        <v>61</v>
      </c>
      <c r="B14" s="5" t="s">
        <v>11</v>
      </c>
      <c r="C14" s="6">
        <v>6104</v>
      </c>
      <c r="D14" s="6">
        <v>6102</v>
      </c>
      <c r="E14" s="5" t="s">
        <v>12</v>
      </c>
      <c r="F14" s="6">
        <v>6104120</v>
      </c>
      <c r="G14" s="5">
        <v>610206</v>
      </c>
      <c r="H14" s="5" t="s">
        <v>32</v>
      </c>
      <c r="I14" s="7">
        <v>1060073</v>
      </c>
      <c r="J14" s="5" t="s">
        <v>34</v>
      </c>
      <c r="K14" s="8">
        <v>2022</v>
      </c>
      <c r="L14" s="18">
        <v>2797</v>
      </c>
      <c r="M14" s="18">
        <v>13</v>
      </c>
      <c r="N14" s="19">
        <f t="shared" ref="N14:N15" si="33">M14/$U14*100</f>
        <v>1300</v>
      </c>
      <c r="O14" s="18">
        <v>1095</v>
      </c>
      <c r="P14" s="19">
        <f t="shared" ref="P14:P15" si="34">O14/$U14*100</f>
        <v>109500</v>
      </c>
      <c r="Q14" s="18">
        <v>486</v>
      </c>
      <c r="R14" s="19">
        <f t="shared" ref="R14:R15" si="35">Q14/$U14*100</f>
        <v>48600</v>
      </c>
      <c r="S14" s="18">
        <v>23</v>
      </c>
      <c r="T14" s="19">
        <f t="shared" ref="T14:T15" si="36">S14/$U14*100</f>
        <v>2300</v>
      </c>
      <c r="U14" s="20">
        <v>1</v>
      </c>
      <c r="V14" s="21">
        <f t="shared" ref="V14:V15" si="37">U14/$U14*100</f>
        <v>100</v>
      </c>
      <c r="W14" s="20">
        <v>39</v>
      </c>
      <c r="X14" s="21">
        <f t="shared" ref="X14:X15" si="38">W14/$U14*100</f>
        <v>3900</v>
      </c>
      <c r="Y14" s="20">
        <v>277</v>
      </c>
      <c r="Z14" s="21">
        <f t="shared" ref="Z14:Z15" si="39">Y14/$U14*100</f>
        <v>27700</v>
      </c>
      <c r="AA14" s="20">
        <v>0</v>
      </c>
      <c r="AB14" s="21">
        <f t="shared" ref="AB14:AB15" si="40">AA14/$U14*100</f>
        <v>0</v>
      </c>
      <c r="AC14" s="22">
        <f t="shared" ref="AC14:AC15" si="41">SUM(M14,O14,Q14,S14,U14,U14,W14,Y14,AA14)</f>
        <v>1935</v>
      </c>
      <c r="AD14" s="23">
        <f t="shared" ref="AD14:AD15" si="42">AC14/L14*100</f>
        <v>69.181265641759026</v>
      </c>
      <c r="AE14" s="26" t="s">
        <v>15</v>
      </c>
      <c r="AF14" s="26" t="s">
        <v>37</v>
      </c>
    </row>
    <row r="15" spans="1:32" x14ac:dyDescent="0.25">
      <c r="A15" s="5">
        <v>61</v>
      </c>
      <c r="B15" s="5" t="s">
        <v>11</v>
      </c>
      <c r="C15" s="6">
        <v>6104</v>
      </c>
      <c r="D15" s="6">
        <v>6102</v>
      </c>
      <c r="E15" s="5" t="s">
        <v>12</v>
      </c>
      <c r="F15" s="6">
        <v>6104121</v>
      </c>
      <c r="G15" s="5">
        <v>610217</v>
      </c>
      <c r="H15" s="5" t="s">
        <v>35</v>
      </c>
      <c r="I15" s="7">
        <v>1060074</v>
      </c>
      <c r="J15" s="5" t="s">
        <v>36</v>
      </c>
      <c r="K15" s="8">
        <v>2022</v>
      </c>
      <c r="L15" s="18">
        <v>1523</v>
      </c>
      <c r="M15" s="18">
        <v>0</v>
      </c>
      <c r="N15" s="19">
        <f t="shared" si="33"/>
        <v>0</v>
      </c>
      <c r="O15" s="18">
        <v>505</v>
      </c>
      <c r="P15" s="19">
        <f t="shared" si="34"/>
        <v>12625</v>
      </c>
      <c r="Q15" s="18">
        <v>66</v>
      </c>
      <c r="R15" s="19">
        <f t="shared" si="35"/>
        <v>1650</v>
      </c>
      <c r="S15" s="18">
        <v>0</v>
      </c>
      <c r="T15" s="19">
        <f t="shared" si="36"/>
        <v>0</v>
      </c>
      <c r="U15" s="20">
        <v>4</v>
      </c>
      <c r="V15" s="21">
        <f t="shared" si="37"/>
        <v>100</v>
      </c>
      <c r="W15" s="20">
        <v>13</v>
      </c>
      <c r="X15" s="21">
        <f t="shared" si="38"/>
        <v>325</v>
      </c>
      <c r="Y15" s="20">
        <v>117</v>
      </c>
      <c r="Z15" s="21">
        <f t="shared" si="39"/>
        <v>2925</v>
      </c>
      <c r="AA15" s="20">
        <v>0</v>
      </c>
      <c r="AB15" s="21">
        <f t="shared" si="40"/>
        <v>0</v>
      </c>
      <c r="AC15" s="22">
        <f t="shared" si="41"/>
        <v>709</v>
      </c>
      <c r="AD15" s="23">
        <f t="shared" si="42"/>
        <v>46.552856204858834</v>
      </c>
      <c r="AE15" s="26" t="s">
        <v>15</v>
      </c>
      <c r="AF15" s="26" t="s">
        <v>37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2026-03-06T03:07:53Z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