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bu nifas mendapat vitamin A\"/>
    </mc:Choice>
  </mc:AlternateContent>
  <xr:revisionPtr revIDLastSave="0" documentId="8_{AAC2468B-C88E-4EF7-8EDD-A117CB26C3B0}" xr6:coauthVersionLast="47" xr6:coauthVersionMax="47" xr10:uidLastSave="{00000000-0000-0000-0000-000000000000}"/>
  <bookViews>
    <workbookView xWindow="-96" yWindow="0" windowWidth="11712" windowHeight="12336" xr2:uid="{BB3AFE9E-700E-4299-B623-D6BE2B7870E6}"/>
  </bookViews>
  <sheets>
    <sheet name="Cakupan pelayanan ibu nifas KF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<sst xmlns="http://schemas.openxmlformats.org/spreadsheetml/2006/main" count="100" uniqueCount="42">
  <si>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</si>
  <si>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</si>
  <si>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</si>
  <si>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</si>
  <si>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</si>
  <si>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</si>
  <si>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</si>
  <si>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</si>
  <si>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</si>
  <si>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</si>
  <si>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</si>
  <si>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</si>
  <si>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</si>
  <si>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</si>
  <si>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</si>
  <si>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</si>
  <si>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</si>
  <si>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</si>
  <si>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</si>
  <si>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</si>
  <si>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</si>
  <si>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</si>
  <si>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</si>
  <si>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</si>
  <si>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</si>
  <si>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</si>
  <si>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</si>
  <si>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</si>
  <si>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</si>
  <si>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</si>
  <si>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</si>
  <si>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</si>
  <si>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</si>
  <si>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</si>
  <si>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</si>
  <si>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</si>
  <si>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</si>
  <si>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</si>
  <si>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</si>
  <si>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jumlah_ibu_bersalin</t>
  </si>
  <si>
    <t>cakupan_ibu_bersalin_pelayanan_nifas_kf1</t>
  </si>
  <si>
    <t>jumlah_ibu_nifas_mendapat_vitamin_a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</si>
</sst>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P15"/>
  <sheetViews>
    <sheetView tabSelected="1" topLeftCell="I1" zoomScale="80" zoomScaleNormal="80" workbookViewId="0">
      <selection activeCell="M2" sqref="M2:M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1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39</v>
      </c>
      <c r="M1" s="3" t="s">
        <v>41</v>
      </c>
      <c r="N1" s="3" t="s">
        <v>11</v>
      </c>
      <c r="O1" s="3" t="s">
        <v>40</v>
      </c>
      <c r="P1" s="3" t="s">
        <v>11</v>
      </c>
    </row>
    <row r="2" spans="1:16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2023</v>
      </c>
      <c r="L2" s="8">
        <v>396</v>
      </c>
      <c r="M2" s="8">
        <v>421</v>
      </c>
      <c r="N2" s="5" t="s">
        <v>16</v>
      </c>
      <c r="O2" s="9">
        <f>(M2/L2)*100</f>
        <v>106.31313131313132</v>
      </c>
      <c r="P2" s="5" t="s">
        <v>38</v>
      </c>
    </row>
    <row r="3" spans="1:16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2023</v>
      </c>
      <c r="L3" s="8">
        <v>413</v>
      </c>
      <c r="M3" s="8">
        <v>394</v>
      </c>
      <c r="N3" s="5" t="s">
        <v>16</v>
      </c>
      <c r="O3" s="9">
        <f>(M3/L3)*100</f>
        <v>95.399515738498792</v>
      </c>
      <c r="P3" s="5" t="s">
        <v>38</v>
      </c>
    </row>
    <row r="4" spans="1:16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2023</v>
      </c>
      <c r="L4" s="8">
        <v>416</v>
      </c>
      <c r="M4" s="8">
        <v>416</v>
      </c>
      <c r="N4" s="5" t="s">
        <v>16</v>
      </c>
      <c r="O4" s="9">
        <f>(M4/L4)*100</f>
        <v>100</v>
      </c>
      <c r="P4" s="5" t="s">
        <v>38</v>
      </c>
    </row>
    <row r="5" spans="1:16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2023</v>
      </c>
      <c r="L5" s="8">
        <v>625</v>
      </c>
      <c r="M5" s="8">
        <v>594</v>
      </c>
      <c r="N5" s="5" t="s">
        <v>16</v>
      </c>
      <c r="O5" s="9">
        <f>(M5/L5)*100</f>
        <v>95.04</v>
      </c>
      <c r="P5" s="5" t="s">
        <v>38</v>
      </c>
    </row>
    <row r="6" spans="1:16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2023</v>
      </c>
      <c r="L6" s="8">
        <v>356</v>
      </c>
      <c r="M6" s="8">
        <v>312</v>
      </c>
      <c r="N6" s="5" t="s">
        <v>16</v>
      </c>
      <c r="O6" s="9">
        <f>(M6/L6)*100</f>
        <v>87.640449438202253</v>
      </c>
      <c r="P6" s="5" t="s">
        <v>38</v>
      </c>
    </row>
    <row r="7" spans="1:16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2023</v>
      </c>
      <c r="L7" s="8">
        <v>338</v>
      </c>
      <c r="M7" s="8">
        <v>360</v>
      </c>
      <c r="N7" s="5" t="s">
        <v>16</v>
      </c>
      <c r="O7" s="9">
        <f>(M7/L7)*100</f>
        <v>106.50887573964498</v>
      </c>
      <c r="P7" s="5" t="s">
        <v>38</v>
      </c>
    </row>
    <row r="8" spans="1:16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2023</v>
      </c>
      <c r="L8" s="8">
        <v>727</v>
      </c>
      <c r="M8" s="8">
        <v>725</v>
      </c>
      <c r="N8" s="5" t="s">
        <v>16</v>
      </c>
      <c r="O8" s="9">
        <f>(M8/L8)*100</f>
        <v>99.724896836313619</v>
      </c>
      <c r="P8" s="5" t="s">
        <v>38</v>
      </c>
    </row>
    <row r="9" spans="1:16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2023</v>
      </c>
      <c r="L9" s="8">
        <v>307</v>
      </c>
      <c r="M9" s="8">
        <v>237</v>
      </c>
      <c r="N9" s="5" t="s">
        <v>16</v>
      </c>
      <c r="O9" s="9">
        <f>(M9/L9)*100</f>
        <v>77.198697068403916</v>
      </c>
      <c r="P9" s="5" t="s">
        <v>38</v>
      </c>
    </row>
    <row r="10" spans="1:16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2023</v>
      </c>
      <c r="L10" s="8">
        <v>241</v>
      </c>
      <c r="M10" s="8">
        <v>191</v>
      </c>
      <c r="N10" s="5" t="s">
        <v>16</v>
      </c>
      <c r="O10" s="9">
        <f>(M10/L10)*100</f>
        <v>79.253112033195023</v>
      </c>
      <c r="P10" s="5" t="s">
        <v>38</v>
      </c>
    </row>
    <row r="11" spans="1:16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2023</v>
      </c>
      <c r="L11" s="8">
        <v>321</v>
      </c>
      <c r="M11" s="8">
        <v>278</v>
      </c>
      <c r="N11" s="5" t="s">
        <v>16</v>
      </c>
      <c r="O11" s="9">
        <f>(M11/L11)*100</f>
        <v>86.604361370716504</v>
      </c>
      <c r="P11" s="5" t="s">
        <v>38</v>
      </c>
    </row>
    <row r="12" spans="1:16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2023</v>
      </c>
      <c r="L12" s="8">
        <v>146</v>
      </c>
      <c r="M12" s="8">
        <v>157</v>
      </c>
      <c r="N12" s="5" t="s">
        <v>16</v>
      </c>
      <c r="O12" s="9">
        <f>(M12/L12)*100</f>
        <v>107.53424657534248</v>
      </c>
      <c r="P12" s="5" t="s">
        <v>38</v>
      </c>
    </row>
    <row r="13" spans="1:16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2023</v>
      </c>
      <c r="L13" s="8">
        <v>207</v>
      </c>
      <c r="M13" s="8">
        <v>192</v>
      </c>
      <c r="N13" s="5" t="s">
        <v>16</v>
      </c>
      <c r="O13" s="9">
        <f>(M13/L13)*100</f>
        <v>92.753623188405797</v>
      </c>
      <c r="P13" s="5" t="s">
        <v>38</v>
      </c>
    </row>
    <row r="14" spans="1:16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2023</v>
      </c>
      <c r="L14" s="8">
        <v>169</v>
      </c>
      <c r="M14" s="8">
        <v>173</v>
      </c>
      <c r="N14" s="5" t="s">
        <v>16</v>
      </c>
      <c r="O14" s="9">
        <f>(M14/L14)*100</f>
        <v>102.36686390532543</v>
      </c>
      <c r="P14" s="5" t="s">
        <v>38</v>
      </c>
    </row>
    <row r="15" spans="1:16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2023</v>
      </c>
      <c r="L15" s="8">
        <v>187</v>
      </c>
      <c r="M15" s="8">
        <v>172</v>
      </c>
      <c r="N15" s="5" t="s">
        <v>16</v>
      </c>
      <c r="O15" s="9">
        <f>(M15/L15)*100</f>
        <v>91.978609625668454</v>
      </c>
      <c r="P15" s="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ibu nifas KF1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2025-10-09T02:08:03Z</dcterms:modified>
</cp:coreProperties>
</file>