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8_{E9D2F504-F1C6-415D-BE79-FD48B6CCD2EE}" xr6:coauthVersionLast="47" xr6:coauthVersionMax="47" xr10:uidLastSave="{00000000-0000-0000-0000-000000000000}"/>
  <bookViews>
    <workbookView xWindow="11424" yWindow="0" windowWidth="11712" windowHeight="12336" xr2:uid="{C770497A-2BDF-4CB4-A67D-5A196CA2AD0E}"/>
  </bookViews>
  <sheets>
    <sheet name="Jumlah Pelayanan Kesehatan U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<sst xmlns="http://schemas.openxmlformats.org/spreadsheetml/2006/main" count="134" uniqueCount="53">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</sst>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</cellXfs>
  <cellStyles count="7">
    <cellStyle name="Comma [0] 2 2" xfId="4" xr:uid="{63665C9F-826A-47A9-85DC-7428C722E48A}"/>
    <cellStyle name="Comma 10" xfId="5" xr:uid="{E350D0A7-2472-4AFB-AF19-05C78BFB2EF1}"/>
    <cellStyle name="Comma 2" xfId="6" xr:uid="{E54877E8-816B-4003-B244-751121FA2648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topLeftCell="Q1" zoomScale="85" zoomScaleNormal="85" workbookViewId="0">
      <selection activeCell="V2" sqref="A1:V15"/>
    </sheetView>
  </sheetViews>
  <sheetFormatPr defaultRowHeight="14.4" x14ac:dyDescent="0.3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5.6640625" bestFit="1" customWidth="1"/>
    <col min="12" max="12" width="11.5546875" bestFit="1" customWidth="1"/>
    <col min="13" max="13" width="14.33203125" bestFit="1" customWidth="1"/>
    <col min="14" max="14" width="6.5546875" bestFit="1" customWidth="1"/>
    <col min="16" max="16" width="10.21875" bestFit="1" customWidth="1"/>
    <col min="17" max="17" width="9.44140625" customWidth="1"/>
    <col min="18" max="18" width="14" customWidth="1"/>
  </cols>
  <sheetData>
    <row r="1" spans="1:22" x14ac:dyDescent="0.3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43</v>
      </c>
      <c r="O1" s="1" t="s">
        <v>46</v>
      </c>
      <c r="P1" s="1" t="s">
        <v>47</v>
      </c>
      <c r="Q1" s="1" t="s">
        <v>48</v>
      </c>
      <c r="R1" s="1" t="s">
        <v>6</v>
      </c>
      <c r="S1" s="1" t="s">
        <v>49</v>
      </c>
      <c r="T1" s="1" t="s">
        <v>50</v>
      </c>
      <c r="U1" s="1" t="s">
        <v>51</v>
      </c>
      <c r="V1" s="4" t="s">
        <v>6</v>
      </c>
    </row>
    <row r="2" spans="1:22" x14ac:dyDescent="0.3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2022</v>
      </c>
      <c r="L2" s="3">
        <v>1197</v>
      </c>
      <c r="M2" s="3">
        <v>1382</v>
      </c>
      <c r="N2" s="3">
        <f t="shared" ref="N2:N15" si="0">SUM(L2:M2)</f>
        <v>2579</v>
      </c>
      <c r="O2" s="3">
        <v>948</v>
      </c>
      <c r="P2" s="3">
        <v>1195</v>
      </c>
      <c r="Q2" s="7">
        <f>O2+P2</f>
        <v>2143</v>
      </c>
      <c r="R2" s="3" t="s">
        <v>27</v>
      </c>
      <c r="S2" s="8">
        <f>(O2/L2)*100</f>
        <v>79.197994987468661</v>
      </c>
      <c r="T2" s="8">
        <f t="shared" ref="T2:U15" si="1">(P2/M2)*100</f>
        <v>86.468885672937773</v>
      </c>
      <c r="U2" s="8">
        <f t="shared" si="1"/>
        <v>83.094222566886387</v>
      </c>
      <c r="V2" s="5" t="s">
        <v>52</v>
      </c>
    </row>
    <row r="3" spans="1:22" x14ac:dyDescent="0.3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2022</v>
      </c>
      <c r="L3" s="3">
        <v>1124</v>
      </c>
      <c r="M3" s="3">
        <v>1166</v>
      </c>
      <c r="N3" s="3">
        <f t="shared" si="0"/>
        <v>2290</v>
      </c>
      <c r="O3" s="3">
        <v>373</v>
      </c>
      <c r="P3" s="3">
        <v>654</v>
      </c>
      <c r="Q3" s="7">
        <f t="shared" ref="Q3:Q15" si="2">O3+P3</f>
        <v>1027</v>
      </c>
      <c r="R3" s="3" t="s">
        <v>27</v>
      </c>
      <c r="S3" s="8">
        <f t="shared" ref="S3:S15" si="3">(O3/L3)*100</f>
        <v>33.185053380782918</v>
      </c>
      <c r="T3" s="8">
        <f t="shared" si="1"/>
        <v>56.089193825042884</v>
      </c>
      <c r="U3" s="8">
        <f t="shared" si="1"/>
        <v>44.8471615720524</v>
      </c>
      <c r="V3" s="5" t="s">
        <v>52</v>
      </c>
    </row>
    <row r="4" spans="1:22" x14ac:dyDescent="0.3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2022</v>
      </c>
      <c r="L4" s="3">
        <v>1628</v>
      </c>
      <c r="M4" s="3">
        <v>1743</v>
      </c>
      <c r="N4" s="3">
        <f t="shared" si="0"/>
        <v>3371</v>
      </c>
      <c r="O4" s="3">
        <v>1507</v>
      </c>
      <c r="P4" s="3">
        <v>1733</v>
      </c>
      <c r="Q4" s="7">
        <f t="shared" si="2"/>
        <v>3240</v>
      </c>
      <c r="R4" s="3" t="s">
        <v>27</v>
      </c>
      <c r="S4" s="8">
        <f t="shared" si="3"/>
        <v>92.567567567567565</v>
      </c>
      <c r="T4" s="8">
        <f t="shared" si="1"/>
        <v>99.426276534710269</v>
      </c>
      <c r="U4" s="8">
        <f t="shared" si="1"/>
        <v>96.113912785523581</v>
      </c>
      <c r="V4" s="5" t="s">
        <v>52</v>
      </c>
    </row>
    <row r="5" spans="1:22" x14ac:dyDescent="0.3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2022</v>
      </c>
      <c r="L5" s="3">
        <v>2051</v>
      </c>
      <c r="M5" s="3">
        <v>2203</v>
      </c>
      <c r="N5" s="3">
        <f t="shared" si="0"/>
        <v>4254</v>
      </c>
      <c r="O5" s="3">
        <v>1972</v>
      </c>
      <c r="P5" s="3">
        <v>2073</v>
      </c>
      <c r="Q5" s="7">
        <f t="shared" si="2"/>
        <v>4045</v>
      </c>
      <c r="R5" s="3" t="s">
        <v>27</v>
      </c>
      <c r="S5" s="8">
        <f t="shared" si="3"/>
        <v>96.148220380302291</v>
      </c>
      <c r="T5" s="8">
        <f t="shared" si="1"/>
        <v>94.098955969133002</v>
      </c>
      <c r="U5" s="8">
        <f t="shared" si="1"/>
        <v>95.086976962858486</v>
      </c>
      <c r="V5" s="5" t="s">
        <v>52</v>
      </c>
    </row>
    <row r="6" spans="1:22" x14ac:dyDescent="0.3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2022</v>
      </c>
      <c r="L6" s="3">
        <v>1098</v>
      </c>
      <c r="M6" s="3">
        <v>1176</v>
      </c>
      <c r="N6" s="3">
        <f t="shared" si="0"/>
        <v>2274</v>
      </c>
      <c r="O6" s="3">
        <v>962</v>
      </c>
      <c r="P6" s="3">
        <v>1021</v>
      </c>
      <c r="Q6" s="7">
        <f t="shared" si="2"/>
        <v>1983</v>
      </c>
      <c r="R6" s="3" t="s">
        <v>27</v>
      </c>
      <c r="S6" s="8">
        <f t="shared" si="3"/>
        <v>87.613843351548269</v>
      </c>
      <c r="T6" s="8">
        <f t="shared" si="1"/>
        <v>86.819727891156461</v>
      </c>
      <c r="U6" s="8">
        <f t="shared" si="1"/>
        <v>87.203166226912927</v>
      </c>
      <c r="V6" s="5" t="s">
        <v>52</v>
      </c>
    </row>
    <row r="7" spans="1:22" x14ac:dyDescent="0.3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2022</v>
      </c>
      <c r="L7" s="3">
        <v>852</v>
      </c>
      <c r="M7" s="3">
        <v>850</v>
      </c>
      <c r="N7" s="3">
        <f t="shared" si="0"/>
        <v>1702</v>
      </c>
      <c r="O7" s="3">
        <v>540</v>
      </c>
      <c r="P7" s="3">
        <v>1050</v>
      </c>
      <c r="Q7" s="7">
        <f t="shared" si="2"/>
        <v>1590</v>
      </c>
      <c r="R7" s="3" t="s">
        <v>27</v>
      </c>
      <c r="S7" s="8">
        <f t="shared" si="3"/>
        <v>63.380281690140848</v>
      </c>
      <c r="T7" s="8">
        <f t="shared" si="1"/>
        <v>123.52941176470588</v>
      </c>
      <c r="U7" s="8">
        <f t="shared" si="1"/>
        <v>93.419506462984728</v>
      </c>
      <c r="V7" s="5" t="s">
        <v>52</v>
      </c>
    </row>
    <row r="8" spans="1:22" x14ac:dyDescent="0.3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2022</v>
      </c>
      <c r="L8" s="3">
        <v>2684</v>
      </c>
      <c r="M8" s="3">
        <v>2940</v>
      </c>
      <c r="N8" s="3">
        <f t="shared" si="0"/>
        <v>5624</v>
      </c>
      <c r="O8" s="3">
        <v>1547</v>
      </c>
      <c r="P8" s="3">
        <v>1606</v>
      </c>
      <c r="Q8" s="7">
        <f t="shared" si="2"/>
        <v>3153</v>
      </c>
      <c r="R8" s="3" t="s">
        <v>27</v>
      </c>
      <c r="S8" s="8">
        <f t="shared" si="3"/>
        <v>57.637853949329354</v>
      </c>
      <c r="T8" s="8">
        <f t="shared" si="1"/>
        <v>54.625850340136054</v>
      </c>
      <c r="U8" s="8">
        <f t="shared" si="1"/>
        <v>56.063300142247506</v>
      </c>
      <c r="V8" s="5" t="s">
        <v>52</v>
      </c>
    </row>
    <row r="9" spans="1:22" x14ac:dyDescent="0.3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2022</v>
      </c>
      <c r="L9" s="3">
        <v>868</v>
      </c>
      <c r="M9" s="3">
        <v>948</v>
      </c>
      <c r="N9" s="3">
        <f t="shared" si="0"/>
        <v>1816</v>
      </c>
      <c r="O9" s="3">
        <v>491</v>
      </c>
      <c r="P9" s="3">
        <v>703</v>
      </c>
      <c r="Q9" s="7">
        <f t="shared" si="2"/>
        <v>1194</v>
      </c>
      <c r="R9" s="3" t="s">
        <v>27</v>
      </c>
      <c r="S9" s="8">
        <f t="shared" si="3"/>
        <v>56.566820276497701</v>
      </c>
      <c r="T9" s="8">
        <f t="shared" si="1"/>
        <v>74.156118143459921</v>
      </c>
      <c r="U9" s="8">
        <f t="shared" si="1"/>
        <v>65.748898678414093</v>
      </c>
      <c r="V9" s="5" t="s">
        <v>52</v>
      </c>
    </row>
    <row r="10" spans="1:22" x14ac:dyDescent="0.3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2022</v>
      </c>
      <c r="L10" s="3">
        <v>799</v>
      </c>
      <c r="M10" s="3">
        <v>818</v>
      </c>
      <c r="N10" s="3">
        <f t="shared" si="0"/>
        <v>1617</v>
      </c>
      <c r="O10" s="3">
        <v>696</v>
      </c>
      <c r="P10" s="3">
        <v>796</v>
      </c>
      <c r="Q10" s="7">
        <f t="shared" si="2"/>
        <v>1492</v>
      </c>
      <c r="R10" s="3" t="s">
        <v>27</v>
      </c>
      <c r="S10" s="8">
        <f t="shared" si="3"/>
        <v>87.108886107634547</v>
      </c>
      <c r="T10" s="8">
        <f t="shared" si="1"/>
        <v>97.310513447432768</v>
      </c>
      <c r="U10" s="8">
        <f t="shared" si="1"/>
        <v>92.269635126777985</v>
      </c>
      <c r="V10" s="5" t="s">
        <v>52</v>
      </c>
    </row>
    <row r="11" spans="1:22" x14ac:dyDescent="0.3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2022</v>
      </c>
      <c r="L11" s="3">
        <v>990</v>
      </c>
      <c r="M11" s="3">
        <v>1100</v>
      </c>
      <c r="N11" s="3">
        <f t="shared" si="0"/>
        <v>2090</v>
      </c>
      <c r="O11" s="3">
        <v>882</v>
      </c>
      <c r="P11" s="3">
        <v>1032</v>
      </c>
      <c r="Q11" s="7">
        <f t="shared" si="2"/>
        <v>1914</v>
      </c>
      <c r="R11" s="3" t="s">
        <v>27</v>
      </c>
      <c r="S11" s="8">
        <f t="shared" si="3"/>
        <v>89.090909090909093</v>
      </c>
      <c r="T11" s="8">
        <f t="shared" si="1"/>
        <v>93.818181818181827</v>
      </c>
      <c r="U11" s="8">
        <f t="shared" si="1"/>
        <v>91.578947368421055</v>
      </c>
      <c r="V11" s="5" t="s">
        <v>52</v>
      </c>
    </row>
    <row r="12" spans="1:22" x14ac:dyDescent="0.3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2022</v>
      </c>
      <c r="L12" s="3">
        <v>445</v>
      </c>
      <c r="M12" s="3">
        <v>487</v>
      </c>
      <c r="N12" s="3">
        <f t="shared" si="0"/>
        <v>932</v>
      </c>
      <c r="O12" s="3">
        <v>338</v>
      </c>
      <c r="P12" s="3">
        <v>354</v>
      </c>
      <c r="Q12" s="7">
        <f t="shared" si="2"/>
        <v>692</v>
      </c>
      <c r="R12" s="3" t="s">
        <v>27</v>
      </c>
      <c r="S12" s="8">
        <f t="shared" si="3"/>
        <v>75.955056179775283</v>
      </c>
      <c r="T12" s="8">
        <f t="shared" si="1"/>
        <v>72.689938398357285</v>
      </c>
      <c r="U12" s="8">
        <f t="shared" si="1"/>
        <v>74.248927038626604</v>
      </c>
      <c r="V12" s="5" t="s">
        <v>52</v>
      </c>
    </row>
    <row r="13" spans="1:22" x14ac:dyDescent="0.3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2022</v>
      </c>
      <c r="L13" s="3">
        <v>630</v>
      </c>
      <c r="M13" s="3">
        <v>621</v>
      </c>
      <c r="N13" s="3">
        <f t="shared" si="0"/>
        <v>1251</v>
      </c>
      <c r="O13" s="3">
        <v>575</v>
      </c>
      <c r="P13" s="3">
        <v>626</v>
      </c>
      <c r="Q13" s="7">
        <f t="shared" si="2"/>
        <v>1201</v>
      </c>
      <c r="R13" s="3" t="s">
        <v>27</v>
      </c>
      <c r="S13" s="8">
        <f t="shared" si="3"/>
        <v>91.269841269841265</v>
      </c>
      <c r="T13" s="8">
        <f t="shared" si="1"/>
        <v>100.80515297906602</v>
      </c>
      <c r="U13" s="8">
        <f t="shared" si="1"/>
        <v>96.003197442046357</v>
      </c>
      <c r="V13" s="5" t="s">
        <v>52</v>
      </c>
    </row>
    <row r="14" spans="1:22" x14ac:dyDescent="0.3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2022</v>
      </c>
      <c r="L14" s="3">
        <v>575</v>
      </c>
      <c r="M14" s="3">
        <v>562</v>
      </c>
      <c r="N14" s="3">
        <f t="shared" si="0"/>
        <v>1137</v>
      </c>
      <c r="O14" s="3">
        <v>158</v>
      </c>
      <c r="P14" s="3">
        <v>377</v>
      </c>
      <c r="Q14" s="7">
        <f t="shared" si="2"/>
        <v>535</v>
      </c>
      <c r="R14" s="3" t="s">
        <v>27</v>
      </c>
      <c r="S14" s="8">
        <f t="shared" si="3"/>
        <v>27.478260869565219</v>
      </c>
      <c r="T14" s="8">
        <f t="shared" si="1"/>
        <v>67.081850533807824</v>
      </c>
      <c r="U14" s="8">
        <f t="shared" si="1"/>
        <v>47.053649956024621</v>
      </c>
      <c r="V14" s="5" t="s">
        <v>52</v>
      </c>
    </row>
    <row r="15" spans="1:22" x14ac:dyDescent="0.3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2022</v>
      </c>
      <c r="L15" s="3">
        <v>548</v>
      </c>
      <c r="M15" s="3">
        <v>583</v>
      </c>
      <c r="N15" s="3">
        <f t="shared" si="0"/>
        <v>1131</v>
      </c>
      <c r="O15" s="3">
        <v>227</v>
      </c>
      <c r="P15" s="3">
        <v>321</v>
      </c>
      <c r="Q15" s="7">
        <f t="shared" si="2"/>
        <v>548</v>
      </c>
      <c r="R15" s="3" t="s">
        <v>27</v>
      </c>
      <c r="S15" s="8">
        <f t="shared" si="3"/>
        <v>41.423357664233578</v>
      </c>
      <c r="T15" s="8">
        <f t="shared" si="1"/>
        <v>55.06003430531733</v>
      </c>
      <c r="U15" s="8">
        <f t="shared" si="1"/>
        <v>48.452696728558799</v>
      </c>
      <c r="V15" s="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Kesehatan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2025-01-13T04:19:59Z</dcterms:modified>
</cp:coreProperties>
</file>