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Jumlah Pelayanan Kesehatan Usia Lanjut di Kabupaten Mempawah\"/>
    </mc:Choice>
  </mc:AlternateContent>
  <xr:revisionPtr revIDLastSave="0" documentId="8_{70FF70B0-0492-4FF3-8250-7D396C28EECA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Jumlah Pelayanan Kesehatan Us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" i="1" l="1"/>
  <c r="U2" i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2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2" i="1"/>
</calcChain>
</file>

<file path=xl/sharedStrings.xml><?xml version="1.0" encoding="utf-8"?>
<sst xmlns="http://schemas.openxmlformats.org/spreadsheetml/2006/main" count="106" uniqueCount="43">
  <si>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</si>
  <si>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</si>
  <si>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</si>
  <si>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</si>
  <si>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</si>
  <si>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</si>
  <si>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</si>
  <si>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</si>
  <si>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</si>
  <si>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</si>
  <si>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</si>
  <si>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</si>
  <si>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</si>
  <si>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</si>
  <si>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</si>
  <si>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</si>
  <si>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</si>
  <si>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</si>
  <si>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</si>
  <si>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</si>
  <si>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</si>
  <si>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</si>
  <si>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</si>
  <si>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</si>
  <si>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</si>
  <si>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</si>
  <si>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</si>
  <si>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orang</t>
  </si>
  <si>
    <t>kode_bps_kabupaten</t>
  </si>
  <si>
    <t>kode_kemendagri_kabupaten</t>
  </si>
  <si>
    <t>kode_bps_kecamatan</t>
  </si>
  <si>
    <t>kode_kemendagri_kecamatan</t>
  </si>
  <si>
    <t>kode_puskesmas</t>
  </si>
  <si>
    <t>total</t>
  </si>
  <si>
    <r>
      <t>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</t>
    </r>
  </si>
  <si>
    <t>perempuan_≥60</t>
  </si>
  <si>
    <r>
      <t>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60_skrining</t>
    </r>
  </si>
  <si>
    <t>perempuan_≥60_skrining</t>
  </si>
  <si>
    <t>total_skrining</t>
  </si>
  <si>
    <r>
      <t>persentase_laki_laki_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60_skrining</t>
    </r>
  </si>
  <si>
    <t>persentase_perempuan_≥60_skrining</t>
  </si>
  <si>
    <t>persentase_total_skrining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</si>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</sst>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</cellXfs>
  <cellStyles count="7">
    <cellStyle name="Comma [0] 2 2" xfId="4" xr:uid="{63665C9F-826A-47A9-85DC-7428C722E48A}"/>
    <cellStyle name="Comma 10" xfId="5" xr:uid="{E350D0A7-2472-4AFB-AF19-05C78BFB2EF1}"/>
    <cellStyle name="Comma 2" xfId="6" xr:uid="{E54877E8-816B-4003-B244-751121FA2648}"/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V15"/>
  <sheetViews>
    <sheetView tabSelected="1" topLeftCell="K1" zoomScale="85" zoomScaleNormal="85" workbookViewId="0">
      <selection activeCell="P23" sqref="P23"/>
    </sheetView>
  </sheetViews>
  <sheetFormatPr defaultRowHeight="14.4"/>
  <cols>
    <col min="1" max="1" width="13.44140625" customWidth="1"/>
    <col min="2" max="2" width="20.44140625" customWidth="1"/>
    <col min="3" max="3" width="18.5546875" bestFit="1" customWidth="1"/>
    <col min="4" max="4" width="17.21875" customWidth="1"/>
    <col min="5" max="5" width="24.6640625" customWidth="1"/>
    <col min="6" max="7" width="15.88671875" customWidth="1"/>
    <col min="8" max="8" width="17.6640625" customWidth="1"/>
    <col min="9" max="9" width="14.88671875" bestFit="1" customWidth="1"/>
    <col min="10" max="10" width="17.33203125" customWidth="1"/>
    <col min="11" max="11" width="16" bestFit="1" customWidth="1"/>
    <col min="12" max="12" width="11.5546875" bestFit="1" customWidth="1"/>
    <col min="13" max="13" width="14.33203125" bestFit="1" customWidth="1"/>
    <col min="14" max="14" width="10.21875" customWidth="1"/>
    <col min="16" max="16" width="10.21875" bestFit="1" customWidth="1"/>
    <col min="17" max="17" width="9.44140625" customWidth="1"/>
    <col min="18" max="18" width="14" customWidth="1"/>
  </cols>
  <sheetData>
    <row r="1" spans="1:22">
      <c r="A1" s="4" t="s">
        <v>0</v>
      </c>
      <c r="B1" s="4" t="s">
        <v>1</v>
      </c>
      <c r="C1" s="9" t="s">
        <v>28</v>
      </c>
      <c r="D1" s="9" t="s">
        <v>29</v>
      </c>
      <c r="E1" s="10" t="s">
        <v>2</v>
      </c>
      <c r="F1" s="11" t="s">
        <v>30</v>
      </c>
      <c r="G1" s="10" t="s">
        <v>31</v>
      </c>
      <c r="H1" s="1" t="s">
        <v>3</v>
      </c>
      <c r="I1" s="1" t="s">
        <v>32</v>
      </c>
      <c r="J1" s="1" t="s">
        <v>4</v>
      </c>
      <c r="K1" s="1" t="s">
        <v>5</v>
      </c>
      <c r="L1" s="1" t="s">
        <v>34</v>
      </c>
      <c r="M1" s="1" t="s">
        <v>35</v>
      </c>
      <c r="N1" s="1" t="s">
        <v>33</v>
      </c>
      <c r="O1" s="1" t="s">
        <v>36</v>
      </c>
      <c r="P1" s="1" t="s">
        <v>37</v>
      </c>
      <c r="Q1" s="1" t="s">
        <v>38</v>
      </c>
      <c r="R1" s="1" t="s">
        <v>6</v>
      </c>
      <c r="S1" s="1" t="s">
        <v>39</v>
      </c>
      <c r="T1" s="1" t="s">
        <v>40</v>
      </c>
      <c r="U1" s="1" t="s">
        <v>41</v>
      </c>
      <c r="V1" s="4" t="s">
        <v>6</v>
      </c>
    </row>
    <row r="2" spans="1:22">
      <c r="A2" s="12">
        <v>61</v>
      </c>
      <c r="B2" s="12" t="s">
        <v>7</v>
      </c>
      <c r="C2" s="13">
        <v>6104</v>
      </c>
      <c r="D2" s="13">
        <v>6102</v>
      </c>
      <c r="E2" s="12" t="s">
        <v>8</v>
      </c>
      <c r="F2" s="13">
        <v>6104080</v>
      </c>
      <c r="G2" s="12">
        <v>610208</v>
      </c>
      <c r="H2" s="2" t="s">
        <v>9</v>
      </c>
      <c r="I2" s="6">
        <v>1060061</v>
      </c>
      <c r="J2" s="2" t="s">
        <v>10</v>
      </c>
      <c r="K2" s="3">
        <v>2025</v>
      </c>
      <c r="L2" s="3">
        <v>1145</v>
      </c>
      <c r="M2" s="3">
        <v>1350</v>
      </c>
      <c r="N2" s="3">
        <f t="shared" ref="N2:N15" si="0">SUM(L2:M2)</f>
        <v>2495</v>
      </c>
      <c r="O2" s="3">
        <v>1159</v>
      </c>
      <c r="P2" s="3">
        <v>1280</v>
      </c>
      <c r="Q2" s="7">
        <f>O2+P2</f>
        <v>2439</v>
      </c>
      <c r="R2" s="3" t="s">
        <v>27</v>
      </c>
      <c r="S2" s="8">
        <f>(O2/L2)*100</f>
        <v>101.2227074235808</v>
      </c>
      <c r="T2" s="8">
        <f t="shared" ref="T2:U15" si="1">(P2/M2)*100</f>
        <v>94.814814814814824</v>
      </c>
      <c r="U2" s="8">
        <f t="shared" si="1"/>
        <v>97.755511022044089</v>
      </c>
      <c r="V2" s="5" t="s">
        <v>42</v>
      </c>
    </row>
    <row r="3" spans="1:22">
      <c r="A3" s="12">
        <v>61</v>
      </c>
      <c r="B3" s="12" t="s">
        <v>7</v>
      </c>
      <c r="C3" s="13">
        <v>6104</v>
      </c>
      <c r="D3" s="13">
        <v>6102</v>
      </c>
      <c r="E3" s="12" t="s">
        <v>8</v>
      </c>
      <c r="F3" s="13">
        <v>6104080</v>
      </c>
      <c r="G3" s="12">
        <v>610208</v>
      </c>
      <c r="H3" s="2" t="s">
        <v>9</v>
      </c>
      <c r="I3" s="6">
        <v>1060062</v>
      </c>
      <c r="J3" s="2" t="s">
        <v>11</v>
      </c>
      <c r="K3" s="3">
        <v>2025</v>
      </c>
      <c r="L3" s="3">
        <v>1115</v>
      </c>
      <c r="M3" s="3">
        <v>1137</v>
      </c>
      <c r="N3" s="3">
        <f t="shared" si="0"/>
        <v>2252</v>
      </c>
      <c r="O3" s="3">
        <v>997</v>
      </c>
      <c r="P3" s="3">
        <v>1226</v>
      </c>
      <c r="Q3" s="7">
        <f t="shared" ref="Q3:Q15" si="2">O3+P3</f>
        <v>2223</v>
      </c>
      <c r="R3" s="3" t="s">
        <v>27</v>
      </c>
      <c r="S3" s="8">
        <f t="shared" ref="S3:S15" si="3">(O3/L3)*100</f>
        <v>89.417040358744387</v>
      </c>
      <c r="T3" s="8">
        <f t="shared" si="1"/>
        <v>107.82761653474056</v>
      </c>
      <c r="U3" s="8">
        <f t="shared" si="1"/>
        <v>98.712255772646543</v>
      </c>
      <c r="V3" s="5" t="s">
        <v>42</v>
      </c>
    </row>
    <row r="4" spans="1:22">
      <c r="A4" s="12">
        <v>61</v>
      </c>
      <c r="B4" s="12" t="s">
        <v>7</v>
      </c>
      <c r="C4" s="13">
        <v>6104</v>
      </c>
      <c r="D4" s="13">
        <v>6102</v>
      </c>
      <c r="E4" s="12" t="s">
        <v>8</v>
      </c>
      <c r="F4" s="13">
        <v>6104081</v>
      </c>
      <c r="G4" s="12">
        <v>610215</v>
      </c>
      <c r="H4" s="2" t="s">
        <v>12</v>
      </c>
      <c r="I4" s="6">
        <v>1060063</v>
      </c>
      <c r="J4" s="2" t="s">
        <v>12</v>
      </c>
      <c r="K4" s="3">
        <v>2025</v>
      </c>
      <c r="L4" s="3">
        <v>1524</v>
      </c>
      <c r="M4" s="3">
        <v>1737</v>
      </c>
      <c r="N4" s="3">
        <f t="shared" si="0"/>
        <v>3261</v>
      </c>
      <c r="O4" s="3">
        <v>1572</v>
      </c>
      <c r="P4" s="3">
        <v>1798</v>
      </c>
      <c r="Q4" s="7">
        <f t="shared" si="2"/>
        <v>3370</v>
      </c>
      <c r="R4" s="3" t="s">
        <v>27</v>
      </c>
      <c r="S4" s="8">
        <f t="shared" si="3"/>
        <v>103.14960629921259</v>
      </c>
      <c r="T4" s="8">
        <f t="shared" si="1"/>
        <v>103.51180195739782</v>
      </c>
      <c r="U4" s="8">
        <f t="shared" si="1"/>
        <v>103.34253296534806</v>
      </c>
      <c r="V4" s="5" t="s">
        <v>42</v>
      </c>
    </row>
    <row r="5" spans="1:22">
      <c r="A5" s="12">
        <v>61</v>
      </c>
      <c r="B5" s="12" t="s">
        <v>7</v>
      </c>
      <c r="C5" s="13">
        <v>6104</v>
      </c>
      <c r="D5" s="13">
        <v>6102</v>
      </c>
      <c r="E5" s="12" t="s">
        <v>8</v>
      </c>
      <c r="F5" s="13">
        <v>6104090</v>
      </c>
      <c r="G5" s="12">
        <v>610207</v>
      </c>
      <c r="H5" s="2" t="s">
        <v>13</v>
      </c>
      <c r="I5" s="6">
        <v>1060064</v>
      </c>
      <c r="J5" s="2" t="s">
        <v>13</v>
      </c>
      <c r="K5" s="3">
        <v>2025</v>
      </c>
      <c r="L5" s="3">
        <v>2003</v>
      </c>
      <c r="M5" s="3">
        <v>2175</v>
      </c>
      <c r="N5" s="3">
        <f t="shared" si="0"/>
        <v>4178</v>
      </c>
      <c r="O5" s="3">
        <v>2003</v>
      </c>
      <c r="P5" s="3">
        <v>2175</v>
      </c>
      <c r="Q5" s="7">
        <f t="shared" si="2"/>
        <v>4178</v>
      </c>
      <c r="R5" s="3" t="s">
        <v>27</v>
      </c>
      <c r="S5" s="8">
        <f t="shared" si="3"/>
        <v>100</v>
      </c>
      <c r="T5" s="8">
        <f t="shared" si="1"/>
        <v>100</v>
      </c>
      <c r="U5" s="8">
        <f t="shared" si="1"/>
        <v>100</v>
      </c>
      <c r="V5" s="5" t="s">
        <v>42</v>
      </c>
    </row>
    <row r="6" spans="1:22">
      <c r="A6" s="12">
        <v>61</v>
      </c>
      <c r="B6" s="12" t="s">
        <v>7</v>
      </c>
      <c r="C6" s="13">
        <v>6104</v>
      </c>
      <c r="D6" s="13">
        <v>6102</v>
      </c>
      <c r="E6" s="12" t="s">
        <v>8</v>
      </c>
      <c r="F6" s="13">
        <v>6104090</v>
      </c>
      <c r="G6" s="12">
        <v>610207</v>
      </c>
      <c r="H6" s="2" t="s">
        <v>13</v>
      </c>
      <c r="I6" s="6">
        <v>1060065</v>
      </c>
      <c r="J6" s="2" t="s">
        <v>14</v>
      </c>
      <c r="K6" s="3">
        <v>2025</v>
      </c>
      <c r="L6" s="3">
        <v>1072</v>
      </c>
      <c r="M6" s="3">
        <v>1153</v>
      </c>
      <c r="N6" s="3">
        <f t="shared" si="0"/>
        <v>2225</v>
      </c>
      <c r="O6" s="3">
        <v>926</v>
      </c>
      <c r="P6" s="3">
        <v>1254</v>
      </c>
      <c r="Q6" s="7">
        <f t="shared" si="2"/>
        <v>2180</v>
      </c>
      <c r="R6" s="3" t="s">
        <v>27</v>
      </c>
      <c r="S6" s="8">
        <f t="shared" si="3"/>
        <v>86.380597014925371</v>
      </c>
      <c r="T6" s="8">
        <f t="shared" si="1"/>
        <v>108.75975715524717</v>
      </c>
      <c r="U6" s="8">
        <f t="shared" si="1"/>
        <v>97.977528089887642</v>
      </c>
      <c r="V6" s="5" t="s">
        <v>42</v>
      </c>
    </row>
    <row r="7" spans="1:22">
      <c r="A7" s="12">
        <v>61</v>
      </c>
      <c r="B7" s="12" t="s">
        <v>7</v>
      </c>
      <c r="C7" s="13">
        <v>6104</v>
      </c>
      <c r="D7" s="13">
        <v>6102</v>
      </c>
      <c r="E7" s="12" t="s">
        <v>8</v>
      </c>
      <c r="F7" s="13">
        <v>6104091</v>
      </c>
      <c r="G7" s="12">
        <v>610216</v>
      </c>
      <c r="H7" s="2" t="s">
        <v>15</v>
      </c>
      <c r="I7" s="6">
        <v>1060066</v>
      </c>
      <c r="J7" s="2" t="s">
        <v>16</v>
      </c>
      <c r="K7" s="3">
        <v>2025</v>
      </c>
      <c r="L7" s="3">
        <v>905</v>
      </c>
      <c r="M7" s="3">
        <v>875</v>
      </c>
      <c r="N7" s="3">
        <f t="shared" si="0"/>
        <v>1780</v>
      </c>
      <c r="O7" s="3">
        <v>783</v>
      </c>
      <c r="P7" s="3">
        <v>982</v>
      </c>
      <c r="Q7" s="7">
        <f t="shared" si="2"/>
        <v>1765</v>
      </c>
      <c r="R7" s="3" t="s">
        <v>27</v>
      </c>
      <c r="S7" s="8">
        <f t="shared" si="3"/>
        <v>86.519337016574582</v>
      </c>
      <c r="T7" s="8">
        <f t="shared" si="1"/>
        <v>112.22857142857143</v>
      </c>
      <c r="U7" s="8">
        <f t="shared" si="1"/>
        <v>99.157303370786522</v>
      </c>
      <c r="V7" s="5" t="s">
        <v>42</v>
      </c>
    </row>
    <row r="8" spans="1:22">
      <c r="A8" s="12">
        <v>61</v>
      </c>
      <c r="B8" s="12" t="s">
        <v>7</v>
      </c>
      <c r="C8" s="13">
        <v>6104</v>
      </c>
      <c r="D8" s="13">
        <v>6102</v>
      </c>
      <c r="E8" s="12" t="s">
        <v>8</v>
      </c>
      <c r="F8" s="13">
        <v>6104100</v>
      </c>
      <c r="G8" s="12">
        <v>610201</v>
      </c>
      <c r="H8" s="2" t="s">
        <v>17</v>
      </c>
      <c r="I8" s="6">
        <v>1060067</v>
      </c>
      <c r="J8" s="2" t="s">
        <v>18</v>
      </c>
      <c r="K8" s="3">
        <v>2025</v>
      </c>
      <c r="L8" s="3">
        <v>2456</v>
      </c>
      <c r="M8" s="3">
        <v>2655</v>
      </c>
      <c r="N8" s="3">
        <f t="shared" si="0"/>
        <v>5111</v>
      </c>
      <c r="O8" s="3">
        <v>2636</v>
      </c>
      <c r="P8" s="3">
        <v>2852</v>
      </c>
      <c r="Q8" s="7">
        <f t="shared" si="2"/>
        <v>5488</v>
      </c>
      <c r="R8" s="3" t="s">
        <v>27</v>
      </c>
      <c r="S8" s="8">
        <f t="shared" si="3"/>
        <v>107.32899022801303</v>
      </c>
      <c r="T8" s="8">
        <f t="shared" si="1"/>
        <v>107.41996233521658</v>
      </c>
      <c r="U8" s="8">
        <f t="shared" si="1"/>
        <v>107.37624730972412</v>
      </c>
      <c r="V8" s="5" t="s">
        <v>42</v>
      </c>
    </row>
    <row r="9" spans="1:22">
      <c r="A9" s="12">
        <v>61</v>
      </c>
      <c r="B9" s="12" t="s">
        <v>7</v>
      </c>
      <c r="C9" s="13">
        <v>6104</v>
      </c>
      <c r="D9" s="13">
        <v>6102</v>
      </c>
      <c r="E9" s="12" t="s">
        <v>8</v>
      </c>
      <c r="F9" s="13">
        <v>6104101</v>
      </c>
      <c r="G9" s="12">
        <v>610218</v>
      </c>
      <c r="H9" s="2" t="s">
        <v>19</v>
      </c>
      <c r="I9" s="6">
        <v>1060068</v>
      </c>
      <c r="J9" s="2" t="s">
        <v>20</v>
      </c>
      <c r="K9" s="3">
        <v>2025</v>
      </c>
      <c r="L9" s="3">
        <v>876</v>
      </c>
      <c r="M9" s="3">
        <v>975</v>
      </c>
      <c r="N9" s="3">
        <f t="shared" si="0"/>
        <v>1851</v>
      </c>
      <c r="O9" s="3">
        <v>787</v>
      </c>
      <c r="P9" s="3">
        <v>971</v>
      </c>
      <c r="Q9" s="7">
        <f t="shared" si="2"/>
        <v>1758</v>
      </c>
      <c r="R9" s="3" t="s">
        <v>27</v>
      </c>
      <c r="S9" s="8">
        <f t="shared" si="3"/>
        <v>89.840182648401822</v>
      </c>
      <c r="T9" s="8">
        <f t="shared" si="1"/>
        <v>99.589743589743591</v>
      </c>
      <c r="U9" s="8">
        <f t="shared" si="1"/>
        <v>94.975688816855751</v>
      </c>
      <c r="V9" s="5" t="s">
        <v>42</v>
      </c>
    </row>
    <row r="10" spans="1:22">
      <c r="A10" s="12">
        <v>61</v>
      </c>
      <c r="B10" s="12" t="s">
        <v>7</v>
      </c>
      <c r="C10" s="13">
        <v>6104</v>
      </c>
      <c r="D10" s="13">
        <v>6102</v>
      </c>
      <c r="E10" s="12" t="s">
        <v>8</v>
      </c>
      <c r="F10" s="13">
        <v>6104101</v>
      </c>
      <c r="G10" s="12">
        <v>610218</v>
      </c>
      <c r="H10" s="2" t="s">
        <v>19</v>
      </c>
      <c r="I10" s="6">
        <v>1060069</v>
      </c>
      <c r="J10" s="2" t="s">
        <v>21</v>
      </c>
      <c r="K10" s="3">
        <v>2025</v>
      </c>
      <c r="L10" s="3">
        <v>764</v>
      </c>
      <c r="M10" s="3">
        <v>781</v>
      </c>
      <c r="N10" s="3">
        <f t="shared" si="0"/>
        <v>1545</v>
      </c>
      <c r="O10" s="3">
        <v>591</v>
      </c>
      <c r="P10" s="3">
        <v>908</v>
      </c>
      <c r="Q10" s="7">
        <f t="shared" si="2"/>
        <v>1499</v>
      </c>
      <c r="R10" s="3" t="s">
        <v>27</v>
      </c>
      <c r="S10" s="8">
        <f t="shared" si="3"/>
        <v>77.356020942408378</v>
      </c>
      <c r="T10" s="8">
        <f t="shared" si="1"/>
        <v>116.26120358514724</v>
      </c>
      <c r="U10" s="8">
        <f t="shared" si="1"/>
        <v>97.022653721682843</v>
      </c>
      <c r="V10" s="5" t="s">
        <v>42</v>
      </c>
    </row>
    <row r="11" spans="1:22">
      <c r="A11" s="12">
        <v>61</v>
      </c>
      <c r="B11" s="12" t="s">
        <v>7</v>
      </c>
      <c r="C11" s="13">
        <v>6104</v>
      </c>
      <c r="D11" s="13">
        <v>6102</v>
      </c>
      <c r="E11" s="12" t="s">
        <v>8</v>
      </c>
      <c r="F11" s="13">
        <v>6104110</v>
      </c>
      <c r="G11" s="12">
        <v>610212</v>
      </c>
      <c r="H11" s="2" t="s">
        <v>22</v>
      </c>
      <c r="I11" s="6">
        <v>1060070</v>
      </c>
      <c r="J11" s="2" t="s">
        <v>22</v>
      </c>
      <c r="K11" s="3">
        <v>2025</v>
      </c>
      <c r="L11" s="3">
        <v>1006</v>
      </c>
      <c r="M11" s="3">
        <v>1123</v>
      </c>
      <c r="N11" s="3">
        <f t="shared" si="0"/>
        <v>2129</v>
      </c>
      <c r="O11" s="3">
        <v>977</v>
      </c>
      <c r="P11" s="3">
        <v>1056</v>
      </c>
      <c r="Q11" s="7">
        <f t="shared" si="2"/>
        <v>2033</v>
      </c>
      <c r="R11" s="3" t="s">
        <v>27</v>
      </c>
      <c r="S11" s="8">
        <f t="shared" si="3"/>
        <v>97.117296222664024</v>
      </c>
      <c r="T11" s="8">
        <f t="shared" si="1"/>
        <v>94.03383793410508</v>
      </c>
      <c r="U11" s="8">
        <f t="shared" si="1"/>
        <v>95.490840770314705</v>
      </c>
      <c r="V11" s="5" t="s">
        <v>42</v>
      </c>
    </row>
    <row r="12" spans="1:22">
      <c r="A12" s="12">
        <v>61</v>
      </c>
      <c r="B12" s="12" t="s">
        <v>7</v>
      </c>
      <c r="C12" s="13">
        <v>6104</v>
      </c>
      <c r="D12" s="13">
        <v>6102</v>
      </c>
      <c r="E12" s="12" t="s">
        <v>8</v>
      </c>
      <c r="F12" s="13">
        <v>6104110</v>
      </c>
      <c r="G12" s="12">
        <v>610212</v>
      </c>
      <c r="H12" s="2" t="s">
        <v>22</v>
      </c>
      <c r="I12" s="6">
        <v>1060071</v>
      </c>
      <c r="J12" s="2" t="s">
        <v>23</v>
      </c>
      <c r="K12" s="3">
        <v>2025</v>
      </c>
      <c r="L12" s="3">
        <v>440</v>
      </c>
      <c r="M12" s="3">
        <v>493</v>
      </c>
      <c r="N12" s="3">
        <f t="shared" si="0"/>
        <v>933</v>
      </c>
      <c r="O12" s="3">
        <v>444</v>
      </c>
      <c r="P12" s="3">
        <v>481</v>
      </c>
      <c r="Q12" s="7">
        <f t="shared" si="2"/>
        <v>925</v>
      </c>
      <c r="R12" s="3" t="s">
        <v>27</v>
      </c>
      <c r="S12" s="8">
        <f t="shared" si="3"/>
        <v>100.90909090909091</v>
      </c>
      <c r="T12" s="8">
        <f t="shared" si="1"/>
        <v>97.56592292089249</v>
      </c>
      <c r="U12" s="8">
        <f t="shared" si="1"/>
        <v>99.142550911039663</v>
      </c>
      <c r="V12" s="5" t="s">
        <v>42</v>
      </c>
    </row>
    <row r="13" spans="1:22">
      <c r="A13" s="12">
        <v>61</v>
      </c>
      <c r="B13" s="12" t="s">
        <v>7</v>
      </c>
      <c r="C13" s="13">
        <v>6104</v>
      </c>
      <c r="D13" s="13">
        <v>6102</v>
      </c>
      <c r="E13" s="12" t="s">
        <v>8</v>
      </c>
      <c r="F13" s="13">
        <v>6104120</v>
      </c>
      <c r="G13" s="12">
        <v>610206</v>
      </c>
      <c r="H13" s="2" t="s">
        <v>24</v>
      </c>
      <c r="I13" s="6">
        <v>1060072</v>
      </c>
      <c r="J13" s="2" t="s">
        <v>25</v>
      </c>
      <c r="K13" s="3">
        <v>2025</v>
      </c>
      <c r="L13" s="3">
        <v>598</v>
      </c>
      <c r="M13" s="3">
        <v>601</v>
      </c>
      <c r="N13" s="3">
        <f t="shared" si="0"/>
        <v>1199</v>
      </c>
      <c r="O13" s="3">
        <v>620</v>
      </c>
      <c r="P13" s="3">
        <v>579</v>
      </c>
      <c r="Q13" s="7">
        <f t="shared" si="2"/>
        <v>1199</v>
      </c>
      <c r="R13" s="3" t="s">
        <v>27</v>
      </c>
      <c r="S13" s="8">
        <f t="shared" si="3"/>
        <v>103.67892976588628</v>
      </c>
      <c r="T13" s="8">
        <f t="shared" si="1"/>
        <v>96.339434276206333</v>
      </c>
      <c r="U13" s="8">
        <f t="shared" si="1"/>
        <v>100</v>
      </c>
      <c r="V13" s="5" t="s">
        <v>42</v>
      </c>
    </row>
    <row r="14" spans="1:22">
      <c r="A14" s="12">
        <v>61</v>
      </c>
      <c r="B14" s="12" t="s">
        <v>7</v>
      </c>
      <c r="C14" s="13">
        <v>6104</v>
      </c>
      <c r="D14" s="13">
        <v>6102</v>
      </c>
      <c r="E14" s="12" t="s">
        <v>8</v>
      </c>
      <c r="F14" s="13">
        <v>6104120</v>
      </c>
      <c r="G14" s="12">
        <v>610206</v>
      </c>
      <c r="H14" s="2" t="s">
        <v>24</v>
      </c>
      <c r="I14" s="6">
        <v>1060073</v>
      </c>
      <c r="J14" s="2" t="s">
        <v>24</v>
      </c>
      <c r="K14" s="3">
        <v>2025</v>
      </c>
      <c r="L14" s="3">
        <v>561</v>
      </c>
      <c r="M14" s="3">
        <v>538</v>
      </c>
      <c r="N14" s="3">
        <f t="shared" si="0"/>
        <v>1099</v>
      </c>
      <c r="O14" s="3">
        <v>499</v>
      </c>
      <c r="P14" s="3">
        <v>694</v>
      </c>
      <c r="Q14" s="7">
        <f t="shared" si="2"/>
        <v>1193</v>
      </c>
      <c r="R14" s="3" t="s">
        <v>27</v>
      </c>
      <c r="S14" s="8">
        <f t="shared" si="3"/>
        <v>88.948306595365423</v>
      </c>
      <c r="T14" s="8">
        <f t="shared" si="1"/>
        <v>128.99628252788105</v>
      </c>
      <c r="U14" s="8">
        <f t="shared" si="1"/>
        <v>108.55323020928115</v>
      </c>
      <c r="V14" s="5" t="s">
        <v>42</v>
      </c>
    </row>
    <row r="15" spans="1:22">
      <c r="A15" s="12">
        <v>61</v>
      </c>
      <c r="B15" s="12" t="s">
        <v>7</v>
      </c>
      <c r="C15" s="13">
        <v>6104</v>
      </c>
      <c r="D15" s="13">
        <v>6102</v>
      </c>
      <c r="E15" s="12" t="s">
        <v>8</v>
      </c>
      <c r="F15" s="13">
        <v>6104121</v>
      </c>
      <c r="G15" s="12">
        <v>610217</v>
      </c>
      <c r="H15" s="2" t="s">
        <v>26</v>
      </c>
      <c r="I15" s="6">
        <v>1060074</v>
      </c>
      <c r="J15" s="2" t="s">
        <v>26</v>
      </c>
      <c r="K15" s="3">
        <v>2025</v>
      </c>
      <c r="L15" s="3">
        <v>583</v>
      </c>
      <c r="M15" s="3">
        <v>592</v>
      </c>
      <c r="N15" s="3">
        <f t="shared" si="0"/>
        <v>1175</v>
      </c>
      <c r="O15" s="3">
        <v>360</v>
      </c>
      <c r="P15" s="3">
        <v>804</v>
      </c>
      <c r="Q15" s="7">
        <f t="shared" si="2"/>
        <v>1164</v>
      </c>
      <c r="R15" s="3" t="s">
        <v>27</v>
      </c>
      <c r="S15" s="8">
        <f t="shared" si="3"/>
        <v>61.749571183533448</v>
      </c>
      <c r="T15" s="8">
        <f t="shared" si="1"/>
        <v>135.81081081081081</v>
      </c>
      <c r="U15" s="8">
        <f t="shared" si="1"/>
        <v>99.063829787234042</v>
      </c>
      <c r="V15" s="5" t="s">
        <v>42</v>
      </c>
    </row>
  </sheetData>
  <dataValidations count="1">
    <dataValidation type="decimal" operator="greaterThan" allowBlank="1" showInputMessage="1" prompt="Terjadi Kesalahan - Masukkan Harus Berupa Angka" sqref="L2:P15" xr:uid="{D1B992C3-972F-4FE5-86CD-50EFCC5098DB}">
      <formula1>-1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Pelayanan Kesehatan Usia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2026-03-03T01:24:35Z</dcterms:modified>
</cp:coreProperties>
</file>