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ownloads\"/>
    </mc:Choice>
  </mc:AlternateContent>
  <bookViews>
    <workbookView xWindow="0" yWindow="0" windowWidth="20490" windowHeight="77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3" i="1" l="1"/>
  <c r="X6" i="1"/>
  <c r="X10" i="1"/>
  <c r="X12" i="1"/>
  <c r="N12" i="1" l="1"/>
  <c r="N10" i="1"/>
  <c r="N6" i="1"/>
  <c r="N3" i="1"/>
  <c r="T12" i="1"/>
  <c r="R12" i="1"/>
  <c r="P12" i="1"/>
  <c r="T10" i="1"/>
  <c r="R10" i="1"/>
  <c r="P10" i="1"/>
  <c r="T6" i="1"/>
  <c r="R6" i="1"/>
  <c r="P6" i="1"/>
  <c r="T3" i="1"/>
  <c r="R3" i="1"/>
  <c r="P3" i="1"/>
  <c r="AC12" i="1"/>
  <c r="AD12" i="1" s="1"/>
  <c r="AC10" i="1"/>
  <c r="AD10" i="1" s="1"/>
  <c r="V10" i="1"/>
  <c r="AC6" i="1"/>
  <c r="AD6" i="1" s="1"/>
  <c r="V6" i="1"/>
  <c r="AD3" i="1"/>
  <c r="V3" i="1"/>
</calcChain>
</file>

<file path=xl/sharedStrings.xml><?xml version="1.0" encoding="utf-8"?>
<sst xmlns="http://schemas.openxmlformats.org/spreadsheetml/2006/main" count="116" uniqueCount="49">
  <si>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</si>
  <si>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</si>
  <si>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</si>
  <si>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</si>
  <si>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</si>
  <si>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</si>
  <si>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</si>
  <si>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</si>
  <si>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</si>
  <si>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</si>
  <si>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</si>
  <si>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KALIMANTAN BARAT</t>
  </si>
  <si>
    <t>KABUPATEN MEMPAWAH</t>
  </si>
  <si>
    <t>Jongkat</t>
  </si>
  <si>
    <t>Puskesmas Jungkat</t>
  </si>
  <si>
    <t>orang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</si>
  <si>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</si>
  <si>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</si>
  <si>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</si>
  <si>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</si>
  <si>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</si>
  <si>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</si>
  <si>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</si>
  <si>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</si>
  <si>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</si>
  <si>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</si>
  <si>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</si>
  <si>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</si>
  <si>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</si>
  <si>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</si>
  <si>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</si>
  <si>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</si>
  <si>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</si>
  <si>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</si>
  <si>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</si>
  <si>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</si>
  <si>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</si>
  <si>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%</t>
  </si>
  <si>
    <t xml:space="preserve">KONDOM </t>
  </si>
  <si>
    <t>SUNTIK</t>
  </si>
  <si>
    <t>PIL</t>
  </si>
  <si>
    <t>AKDR</t>
  </si>
  <si>
    <t>MOP</t>
  </si>
  <si>
    <t>MOW</t>
  </si>
  <si>
    <t>IM PLAN</t>
  </si>
  <si>
    <t>Jumlah</t>
  </si>
  <si>
    <t>jumlah_ibu_bersalin</t>
  </si>
  <si>
    <t>Mal</t>
  </si>
  <si>
    <t>Satuan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</si>
</sst>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_);_(* \(#,##0\);_(* &quot;-&quot;_);_(@_)"/>
    <numFmt numFmtId="165" formatCode="_(* #,##0.00_);_(* \(#,##0.00\);_(* &quot;-&quot;??_);_(@_)"/>
    <numFmt numFmtId="166" formatCode="#,##0.0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2"/>
      <name val="Arial"/>
      <family val="2"/>
    </font>
    <font>
      <strike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rgb="FF000000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</cellStyleXfs>
  <cellXfs count="30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9" fillId="0" borderId="2" xfId="0" applyNumberFormat="1" applyFont="1" applyBorder="1" applyAlignment="1">
      <alignment horizontal="center"/>
    </xf>
    <xf numFmtId="2" fontId="10" fillId="0" borderId="2" xfId="0" applyNumberFormat="1" applyFont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/>
    </xf>
    <xf numFmtId="3" fontId="10" fillId="0" borderId="4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3" fontId="10" fillId="0" borderId="5" xfId="0" applyNumberFormat="1" applyFont="1" applyBorder="1" applyAlignment="1">
      <alignment horizontal="center" vertical="center"/>
    </xf>
    <xf numFmtId="3" fontId="10" fillId="0" borderId="6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3" fontId="9" fillId="0" borderId="5" xfId="0" applyNumberFormat="1" applyFont="1" applyBorder="1" applyAlignment="1">
      <alignment horizontal="center"/>
    </xf>
    <xf numFmtId="3" fontId="9" fillId="0" borderId="7" xfId="0" applyNumberFormat="1" applyFont="1" applyBorder="1" applyAlignment="1">
      <alignment horizontal="center"/>
    </xf>
    <xf numFmtId="3" fontId="9" fillId="0" borderId="6" xfId="0" applyNumberFormat="1" applyFont="1" applyBorder="1" applyAlignment="1">
      <alignment horizontal="center"/>
    </xf>
    <xf numFmtId="3" fontId="9" fillId="0" borderId="8" xfId="0" applyNumberFormat="1" applyFont="1" applyBorder="1" applyAlignment="1">
      <alignment horizontal="center"/>
    </xf>
    <xf numFmtId="2" fontId="10" fillId="0" borderId="1" xfId="0" applyNumberFormat="1" applyFont="1" applyBorder="1" applyAlignment="1">
      <alignment horizontal="center" vertical="center"/>
    </xf>
    <xf numFmtId="166" fontId="10" fillId="0" borderId="2" xfId="0" applyNumberFormat="1" applyFont="1" applyBorder="1" applyAlignment="1">
      <alignment horizontal="center" vertical="center"/>
    </xf>
  </cellXfs>
  <cellStyles count="4">
    <cellStyle name="Comma [0] 2 2" xfId="1"/>
    <cellStyle name="Comma 2 2" xfId="2"/>
    <cellStyle name="Normal" xfId="0" builtinId="0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6"/>
  <sheetViews>
    <sheetView tabSelected="1" topLeftCell="I1" zoomScale="69" zoomScaleNormal="69" workbookViewId="0">
      <selection activeCell="AC23" sqref="AC23"/>
    </sheetView>
  </sheetViews>
  <sheetFormatPr defaultRowHeight="15" x14ac:dyDescent="0.25"/>
  <cols>
    <col min="8" max="8" width="16.7109375" bestFit="1" customWidth="1"/>
    <col min="9" max="9" width="14.85546875" customWidth="1"/>
    <col min="10" max="10" width="25.5703125" bestFit="1" customWidth="1"/>
    <col min="12" max="12" width="15.5703125" customWidth="1"/>
    <col min="13" max="13" width="10.5703125" customWidth="1"/>
    <col min="14" max="14" width="12.85546875" customWidth="1"/>
    <col min="15" max="15" width="9.7109375" customWidth="1"/>
    <col min="16" max="16" width="10.7109375" customWidth="1"/>
    <col min="17" max="17" width="8.140625" customWidth="1"/>
    <col min="18" max="18" width="10.5703125" customWidth="1"/>
    <col min="19" max="19" width="9.42578125" customWidth="1"/>
    <col min="20" max="20" width="10.28515625" customWidth="1"/>
    <col min="21" max="21" width="6.5703125" customWidth="1"/>
    <col min="22" max="23" width="9.28515625" customWidth="1"/>
    <col min="24" max="24" width="10.28515625" customWidth="1"/>
    <col min="25" max="25" width="9" customWidth="1"/>
    <col min="26" max="26" width="10.5703125" customWidth="1"/>
    <col min="27" max="27" width="9.85546875" customWidth="1"/>
    <col min="28" max="28" width="9" customWidth="1"/>
    <col min="29" max="29" width="10.85546875" customWidth="1"/>
  </cols>
  <sheetData>
    <row r="1" spans="1:32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2" t="s">
        <v>46</v>
      </c>
      <c r="M1" s="9" t="s">
        <v>38</v>
      </c>
      <c r="N1" s="10" t="s">
        <v>37</v>
      </c>
      <c r="O1" s="10" t="s">
        <v>39</v>
      </c>
      <c r="P1" s="10" t="s">
        <v>37</v>
      </c>
      <c r="Q1" s="9" t="s">
        <v>40</v>
      </c>
      <c r="R1" s="10" t="s">
        <v>37</v>
      </c>
      <c r="S1" s="11" t="s">
        <v>41</v>
      </c>
      <c r="T1" s="11" t="s">
        <v>37</v>
      </c>
      <c r="U1" s="10" t="s">
        <v>42</v>
      </c>
      <c r="V1" s="10" t="s">
        <v>37</v>
      </c>
      <c r="W1" s="10" t="s">
        <v>43</v>
      </c>
      <c r="X1" s="10" t="s">
        <v>37</v>
      </c>
      <c r="Y1" s="10" t="s">
        <v>44</v>
      </c>
      <c r="Z1" s="10" t="s">
        <v>37</v>
      </c>
      <c r="AA1" s="10" t="s">
        <v>47</v>
      </c>
      <c r="AB1" s="10" t="s">
        <v>37</v>
      </c>
      <c r="AC1" s="2" t="s">
        <v>45</v>
      </c>
      <c r="AD1" s="2" t="s">
        <v>37</v>
      </c>
      <c r="AE1" s="10" t="s">
        <v>48</v>
      </c>
      <c r="AF1" s="10" t="s">
        <v>48</v>
      </c>
    </row>
    <row r="2" spans="1:32" ht="15.75" x14ac:dyDescent="0.25">
      <c r="A2" s="5">
        <v>61</v>
      </c>
      <c r="B2" s="5" t="s">
        <v>11</v>
      </c>
      <c r="C2" s="6">
        <v>6104</v>
      </c>
      <c r="D2" s="6">
        <v>6102</v>
      </c>
      <c r="E2" s="5" t="s">
        <v>12</v>
      </c>
      <c r="F2" s="6">
        <v>6104080</v>
      </c>
      <c r="G2" s="5">
        <v>610208</v>
      </c>
      <c r="H2" s="5" t="s">
        <v>13</v>
      </c>
      <c r="I2" s="7">
        <v>1060061</v>
      </c>
      <c r="J2" s="5" t="s">
        <v>14</v>
      </c>
      <c r="K2" s="8">
        <v>2022</v>
      </c>
      <c r="L2" s="15">
        <v>1044</v>
      </c>
      <c r="M2" s="15">
        <v>0</v>
      </c>
      <c r="N2" s="16">
        <v>0</v>
      </c>
      <c r="O2" s="24">
        <v>35</v>
      </c>
      <c r="P2" s="23">
        <v>85.365853658536579</v>
      </c>
      <c r="Q2" s="26">
        <v>3</v>
      </c>
      <c r="R2" s="16">
        <v>7.3170731707317067</v>
      </c>
      <c r="S2" s="15">
        <v>0</v>
      </c>
      <c r="T2" s="16">
        <v>0</v>
      </c>
      <c r="U2" s="17">
        <v>0</v>
      </c>
      <c r="V2" s="16">
        <v>0</v>
      </c>
      <c r="W2" s="15">
        <v>0</v>
      </c>
      <c r="X2" s="16">
        <v>0</v>
      </c>
      <c r="Y2" s="15">
        <v>3</v>
      </c>
      <c r="Z2" s="16">
        <v>7.3170731707317067</v>
      </c>
      <c r="AA2" s="17">
        <v>0</v>
      </c>
      <c r="AB2" s="16">
        <v>0</v>
      </c>
      <c r="AC2" s="29">
        <v>41</v>
      </c>
      <c r="AD2" s="16">
        <v>3.9272030651340994</v>
      </c>
      <c r="AE2" s="12" t="s">
        <v>15</v>
      </c>
      <c r="AF2" s="13" t="s">
        <v>37</v>
      </c>
    </row>
    <row r="3" spans="1:32" ht="15.75" x14ac:dyDescent="0.25">
      <c r="A3" s="5">
        <v>61</v>
      </c>
      <c r="B3" s="5" t="s">
        <v>11</v>
      </c>
      <c r="C3" s="6">
        <v>6104</v>
      </c>
      <c r="D3" s="6">
        <v>6102</v>
      </c>
      <c r="E3" s="5" t="s">
        <v>12</v>
      </c>
      <c r="F3" s="6">
        <v>6104080</v>
      </c>
      <c r="G3" s="5">
        <v>610208</v>
      </c>
      <c r="H3" s="5" t="s">
        <v>13</v>
      </c>
      <c r="I3" s="7">
        <v>1060062</v>
      </c>
      <c r="J3" s="5" t="s">
        <v>16</v>
      </c>
      <c r="K3" s="8">
        <v>2022</v>
      </c>
      <c r="L3" s="18">
        <v>0</v>
      </c>
      <c r="M3" s="18">
        <v>0</v>
      </c>
      <c r="N3" s="16">
        <f t="shared" ref="N3:N12" si="0">IFERROR(M3/$U3*100,0)</f>
        <v>0</v>
      </c>
      <c r="O3" s="25">
        <v>0</v>
      </c>
      <c r="P3" s="28">
        <f t="shared" ref="P3:P12" si="1">IFERROR(O3/$U3*100,0)</f>
        <v>0</v>
      </c>
      <c r="Q3" s="27">
        <v>0</v>
      </c>
      <c r="R3" s="16">
        <f t="shared" ref="R3:R12" si="2">IFERROR(Q3/$U3*100,0)</f>
        <v>0</v>
      </c>
      <c r="S3" s="18">
        <v>0</v>
      </c>
      <c r="T3" s="16">
        <f t="shared" ref="T3:T12" si="3">IFERROR(S3/$U3*100,0)</f>
        <v>0</v>
      </c>
      <c r="U3" s="17">
        <v>0</v>
      </c>
      <c r="V3" s="16">
        <f t="shared" ref="V3:V10" si="4">IFERROR(U3/$U3*100,0)</f>
        <v>0</v>
      </c>
      <c r="W3" s="18">
        <v>0</v>
      </c>
      <c r="X3" s="16">
        <f t="shared" ref="X3:X12" si="5">IFERROR(W3/$U3*100,0)</f>
        <v>0</v>
      </c>
      <c r="Y3" s="18">
        <v>0</v>
      </c>
      <c r="Z3" s="16">
        <v>0</v>
      </c>
      <c r="AA3" s="17">
        <v>0</v>
      </c>
      <c r="AB3" s="16">
        <v>0</v>
      </c>
      <c r="AC3" s="17">
        <v>0</v>
      </c>
      <c r="AD3" s="16">
        <f t="shared" ref="AD3:AD12" si="6">IFERROR(AC3/L3*100,0)</f>
        <v>0</v>
      </c>
      <c r="AE3" s="14" t="s">
        <v>15</v>
      </c>
      <c r="AF3" s="14" t="s">
        <v>37</v>
      </c>
    </row>
    <row r="4" spans="1:32" ht="15.75" x14ac:dyDescent="0.25">
      <c r="A4" s="5">
        <v>61</v>
      </c>
      <c r="B4" s="5" t="s">
        <v>11</v>
      </c>
      <c r="C4" s="6">
        <v>6104</v>
      </c>
      <c r="D4" s="6">
        <v>6102</v>
      </c>
      <c r="E4" s="5" t="s">
        <v>12</v>
      </c>
      <c r="F4" s="6">
        <v>6104081</v>
      </c>
      <c r="G4" s="5">
        <v>610215</v>
      </c>
      <c r="H4" s="5" t="s">
        <v>17</v>
      </c>
      <c r="I4" s="7">
        <v>1060063</v>
      </c>
      <c r="J4" s="5" t="s">
        <v>18</v>
      </c>
      <c r="K4" s="8">
        <v>2022</v>
      </c>
      <c r="L4" s="18">
        <v>540</v>
      </c>
      <c r="M4" s="18">
        <v>0</v>
      </c>
      <c r="N4" s="16">
        <v>0</v>
      </c>
      <c r="O4" s="25">
        <v>20</v>
      </c>
      <c r="P4" s="23">
        <v>80</v>
      </c>
      <c r="Q4" s="27">
        <v>5</v>
      </c>
      <c r="R4" s="16">
        <v>20</v>
      </c>
      <c r="S4" s="18">
        <v>0</v>
      </c>
      <c r="T4" s="16">
        <v>0</v>
      </c>
      <c r="U4" s="17">
        <v>0</v>
      </c>
      <c r="V4" s="16">
        <v>0</v>
      </c>
      <c r="W4" s="18">
        <v>0</v>
      </c>
      <c r="X4" s="16">
        <v>0</v>
      </c>
      <c r="Y4" s="18">
        <v>0</v>
      </c>
      <c r="Z4" s="16">
        <v>0</v>
      </c>
      <c r="AA4" s="17">
        <v>0</v>
      </c>
      <c r="AB4" s="16">
        <v>0</v>
      </c>
      <c r="AC4" s="17">
        <v>25</v>
      </c>
      <c r="AD4" s="16">
        <v>4.6296296296296298</v>
      </c>
      <c r="AE4" s="14" t="s">
        <v>15</v>
      </c>
      <c r="AF4" s="14" t="s">
        <v>37</v>
      </c>
    </row>
    <row r="5" spans="1:32" x14ac:dyDescent="0.25">
      <c r="A5" s="5">
        <v>61</v>
      </c>
      <c r="B5" s="5" t="s">
        <v>11</v>
      </c>
      <c r="C5" s="6">
        <v>6104</v>
      </c>
      <c r="D5" s="6">
        <v>6102</v>
      </c>
      <c r="E5" s="5" t="s">
        <v>12</v>
      </c>
      <c r="F5" s="6">
        <v>6104090</v>
      </c>
      <c r="G5" s="5">
        <v>610207</v>
      </c>
      <c r="H5" s="5" t="s">
        <v>19</v>
      </c>
      <c r="I5" s="7">
        <v>1060064</v>
      </c>
      <c r="J5" s="5" t="s">
        <v>20</v>
      </c>
      <c r="K5" s="8">
        <v>2022</v>
      </c>
      <c r="L5" s="17">
        <v>1265</v>
      </c>
      <c r="M5" s="17">
        <v>0</v>
      </c>
      <c r="N5" s="16">
        <v>0</v>
      </c>
      <c r="O5" s="21">
        <v>0</v>
      </c>
      <c r="P5" s="21">
        <v>0</v>
      </c>
      <c r="Q5" s="21">
        <v>0</v>
      </c>
      <c r="R5" s="21">
        <v>0</v>
      </c>
      <c r="S5" s="21">
        <v>0</v>
      </c>
      <c r="T5" s="21">
        <v>0</v>
      </c>
      <c r="U5" s="21">
        <v>0</v>
      </c>
      <c r="V5" s="21">
        <v>0</v>
      </c>
      <c r="W5" s="21">
        <v>0</v>
      </c>
      <c r="X5" s="21">
        <v>0</v>
      </c>
      <c r="Y5" s="21">
        <v>0</v>
      </c>
      <c r="Z5" s="21">
        <v>0</v>
      </c>
      <c r="AA5" s="21">
        <v>0</v>
      </c>
      <c r="AB5" s="21">
        <v>0</v>
      </c>
      <c r="AC5" s="21">
        <v>0</v>
      </c>
      <c r="AD5" s="16">
        <v>0</v>
      </c>
      <c r="AE5" s="14" t="s">
        <v>15</v>
      </c>
      <c r="AF5" s="14" t="s">
        <v>37</v>
      </c>
    </row>
    <row r="6" spans="1:32" x14ac:dyDescent="0.25">
      <c r="A6" s="5">
        <v>61</v>
      </c>
      <c r="B6" s="5" t="s">
        <v>11</v>
      </c>
      <c r="C6" s="6">
        <v>6104</v>
      </c>
      <c r="D6" s="6">
        <v>6102</v>
      </c>
      <c r="E6" s="5" t="s">
        <v>12</v>
      </c>
      <c r="F6" s="6">
        <v>6104090</v>
      </c>
      <c r="G6" s="5">
        <v>610207</v>
      </c>
      <c r="H6" s="5" t="s">
        <v>19</v>
      </c>
      <c r="I6" s="7">
        <v>1060065</v>
      </c>
      <c r="J6" s="5" t="s">
        <v>21</v>
      </c>
      <c r="K6" s="8">
        <v>2022</v>
      </c>
      <c r="L6" s="17">
        <v>0</v>
      </c>
      <c r="M6" s="17">
        <v>0</v>
      </c>
      <c r="N6" s="16">
        <f t="shared" si="0"/>
        <v>0</v>
      </c>
      <c r="O6" s="21">
        <v>0</v>
      </c>
      <c r="P6" s="28">
        <f t="shared" si="1"/>
        <v>0</v>
      </c>
      <c r="Q6" s="22">
        <v>0</v>
      </c>
      <c r="R6" s="16">
        <f t="shared" si="2"/>
        <v>0</v>
      </c>
      <c r="S6" s="17">
        <v>0</v>
      </c>
      <c r="T6" s="16">
        <f t="shared" si="3"/>
        <v>0</v>
      </c>
      <c r="U6" s="17">
        <v>0</v>
      </c>
      <c r="V6" s="16">
        <f t="shared" si="4"/>
        <v>0</v>
      </c>
      <c r="W6" s="17">
        <v>0</v>
      </c>
      <c r="X6" s="16">
        <f t="shared" si="5"/>
        <v>0</v>
      </c>
      <c r="Y6" s="17">
        <v>0</v>
      </c>
      <c r="Z6" s="16">
        <v>0</v>
      </c>
      <c r="AA6" s="17">
        <v>0</v>
      </c>
      <c r="AB6" s="16">
        <v>0</v>
      </c>
      <c r="AC6" s="17">
        <f t="shared" ref="AC6:AC12" si="7">M6+O6+Q6+S6+U6+W6+Y6</f>
        <v>0</v>
      </c>
      <c r="AD6" s="16">
        <f t="shared" si="6"/>
        <v>0</v>
      </c>
      <c r="AE6" s="14" t="s">
        <v>15</v>
      </c>
      <c r="AF6" s="14" t="s">
        <v>37</v>
      </c>
    </row>
    <row r="7" spans="1:32" x14ac:dyDescent="0.25">
      <c r="A7" s="5">
        <v>61</v>
      </c>
      <c r="B7" s="5" t="s">
        <v>11</v>
      </c>
      <c r="C7" s="6">
        <v>6104</v>
      </c>
      <c r="D7" s="6">
        <v>6102</v>
      </c>
      <c r="E7" s="5" t="s">
        <v>12</v>
      </c>
      <c r="F7" s="6">
        <v>6104091</v>
      </c>
      <c r="G7" s="5">
        <v>610216</v>
      </c>
      <c r="H7" s="5" t="s">
        <v>22</v>
      </c>
      <c r="I7" s="7">
        <v>1060066</v>
      </c>
      <c r="J7" s="5" t="s">
        <v>23</v>
      </c>
      <c r="K7" s="8">
        <v>2022</v>
      </c>
      <c r="L7" s="17">
        <v>433</v>
      </c>
      <c r="M7" s="17">
        <v>0</v>
      </c>
      <c r="N7" s="16">
        <v>0</v>
      </c>
      <c r="O7" s="21">
        <v>3</v>
      </c>
      <c r="P7" s="23">
        <v>100</v>
      </c>
      <c r="Q7" s="22">
        <v>0</v>
      </c>
      <c r="R7" s="16">
        <v>0</v>
      </c>
      <c r="S7" s="17">
        <v>0</v>
      </c>
      <c r="T7" s="16">
        <v>0</v>
      </c>
      <c r="U7" s="17">
        <v>0</v>
      </c>
      <c r="V7" s="16">
        <v>0</v>
      </c>
      <c r="W7" s="17">
        <v>0</v>
      </c>
      <c r="X7" s="16">
        <v>0</v>
      </c>
      <c r="Y7" s="17">
        <v>0</v>
      </c>
      <c r="Z7" s="16">
        <v>0</v>
      </c>
      <c r="AA7" s="17">
        <v>0</v>
      </c>
      <c r="AB7" s="16">
        <v>0</v>
      </c>
      <c r="AC7" s="17">
        <v>3</v>
      </c>
      <c r="AD7" s="16">
        <v>0.69284064665127021</v>
      </c>
      <c r="AE7" s="14" t="s">
        <v>15</v>
      </c>
      <c r="AF7" s="14" t="s">
        <v>37</v>
      </c>
    </row>
    <row r="8" spans="1:32" x14ac:dyDescent="0.25">
      <c r="A8" s="5">
        <v>61</v>
      </c>
      <c r="B8" s="5" t="s">
        <v>11</v>
      </c>
      <c r="C8" s="6">
        <v>6104</v>
      </c>
      <c r="D8" s="6">
        <v>6102</v>
      </c>
      <c r="E8" s="5" t="s">
        <v>12</v>
      </c>
      <c r="F8" s="6">
        <v>6104100</v>
      </c>
      <c r="G8" s="5">
        <v>610201</v>
      </c>
      <c r="H8" s="5" t="s">
        <v>24</v>
      </c>
      <c r="I8" s="7">
        <v>1060067</v>
      </c>
      <c r="J8" s="5" t="s">
        <v>25</v>
      </c>
      <c r="K8" s="8">
        <v>2022</v>
      </c>
      <c r="L8" s="17">
        <v>946</v>
      </c>
      <c r="M8" s="17">
        <v>5</v>
      </c>
      <c r="N8" s="16">
        <v>4</v>
      </c>
      <c r="O8" s="21">
        <v>89</v>
      </c>
      <c r="P8" s="23">
        <v>71.2</v>
      </c>
      <c r="Q8" s="22">
        <v>25</v>
      </c>
      <c r="R8" s="16">
        <v>20</v>
      </c>
      <c r="S8" s="17">
        <v>1</v>
      </c>
      <c r="T8" s="16">
        <v>0.8</v>
      </c>
      <c r="U8" s="17">
        <v>0</v>
      </c>
      <c r="V8" s="16">
        <v>0</v>
      </c>
      <c r="W8" s="17">
        <v>4</v>
      </c>
      <c r="X8" s="16">
        <v>3.2</v>
      </c>
      <c r="Y8" s="17">
        <v>1</v>
      </c>
      <c r="Z8" s="16">
        <v>0.8</v>
      </c>
      <c r="AA8" s="17">
        <v>0</v>
      </c>
      <c r="AB8" s="16">
        <v>0</v>
      </c>
      <c r="AC8" s="17">
        <v>125</v>
      </c>
      <c r="AD8" s="16">
        <v>13.21353065539112</v>
      </c>
      <c r="AE8" s="14" t="s">
        <v>15</v>
      </c>
      <c r="AF8" s="14" t="s">
        <v>37</v>
      </c>
    </row>
    <row r="9" spans="1:32" x14ac:dyDescent="0.25">
      <c r="A9" s="5">
        <v>61</v>
      </c>
      <c r="B9" s="5" t="s">
        <v>11</v>
      </c>
      <c r="C9" s="6">
        <v>6104</v>
      </c>
      <c r="D9" s="6">
        <v>6102</v>
      </c>
      <c r="E9" s="5" t="s">
        <v>12</v>
      </c>
      <c r="F9" s="6">
        <v>6104101</v>
      </c>
      <c r="G9" s="5">
        <v>610218</v>
      </c>
      <c r="H9" s="5" t="s">
        <v>26</v>
      </c>
      <c r="I9" s="7">
        <v>1060068</v>
      </c>
      <c r="J9" s="5" t="s">
        <v>27</v>
      </c>
      <c r="K9" s="8">
        <v>2022</v>
      </c>
      <c r="L9" s="17">
        <v>707</v>
      </c>
      <c r="M9" s="17">
        <v>0</v>
      </c>
      <c r="N9" s="16">
        <v>0</v>
      </c>
      <c r="O9" s="21">
        <v>32</v>
      </c>
      <c r="P9" s="23">
        <v>54.237288135593218</v>
      </c>
      <c r="Q9" s="22">
        <v>27</v>
      </c>
      <c r="R9" s="16">
        <v>45.762711864406782</v>
      </c>
      <c r="S9" s="17">
        <v>0</v>
      </c>
      <c r="T9" s="16">
        <v>0</v>
      </c>
      <c r="U9" s="17">
        <v>0</v>
      </c>
      <c r="V9" s="16">
        <v>0</v>
      </c>
      <c r="W9" s="17">
        <v>0</v>
      </c>
      <c r="X9" s="16">
        <v>0</v>
      </c>
      <c r="Y9" s="17">
        <v>0</v>
      </c>
      <c r="Z9" s="16">
        <v>0</v>
      </c>
      <c r="AA9" s="17">
        <v>0</v>
      </c>
      <c r="AB9" s="16">
        <v>0</v>
      </c>
      <c r="AC9" s="17">
        <v>59</v>
      </c>
      <c r="AD9" s="16">
        <v>8.3451202263083442</v>
      </c>
      <c r="AE9" s="14" t="s">
        <v>15</v>
      </c>
      <c r="AF9" s="14" t="s">
        <v>37</v>
      </c>
    </row>
    <row r="10" spans="1:32" x14ac:dyDescent="0.25">
      <c r="A10" s="5">
        <v>61</v>
      </c>
      <c r="B10" s="5" t="s">
        <v>11</v>
      </c>
      <c r="C10" s="6">
        <v>6104</v>
      </c>
      <c r="D10" s="6">
        <v>6102</v>
      </c>
      <c r="E10" s="5" t="s">
        <v>12</v>
      </c>
      <c r="F10" s="6">
        <v>6104101</v>
      </c>
      <c r="G10" s="5">
        <v>610218</v>
      </c>
      <c r="H10" s="5" t="s">
        <v>26</v>
      </c>
      <c r="I10" s="7">
        <v>1060069</v>
      </c>
      <c r="J10" s="5" t="s">
        <v>28</v>
      </c>
      <c r="K10" s="8">
        <v>2022</v>
      </c>
      <c r="L10" s="17">
        <v>0</v>
      </c>
      <c r="M10" s="17">
        <v>0</v>
      </c>
      <c r="N10" s="16">
        <f t="shared" si="0"/>
        <v>0</v>
      </c>
      <c r="O10" s="21">
        <v>0</v>
      </c>
      <c r="P10" s="28">
        <f t="shared" si="1"/>
        <v>0</v>
      </c>
      <c r="Q10" s="22">
        <v>0</v>
      </c>
      <c r="R10" s="16">
        <f t="shared" si="2"/>
        <v>0</v>
      </c>
      <c r="S10" s="17">
        <v>0</v>
      </c>
      <c r="T10" s="16">
        <f t="shared" si="3"/>
        <v>0</v>
      </c>
      <c r="U10" s="17">
        <v>0</v>
      </c>
      <c r="V10" s="16">
        <f t="shared" si="4"/>
        <v>0</v>
      </c>
      <c r="W10" s="17">
        <v>0</v>
      </c>
      <c r="X10" s="16">
        <f t="shared" si="5"/>
        <v>0</v>
      </c>
      <c r="Y10" s="17">
        <v>0</v>
      </c>
      <c r="Z10" s="16">
        <v>0</v>
      </c>
      <c r="AA10" s="17">
        <v>0</v>
      </c>
      <c r="AB10" s="16">
        <v>0</v>
      </c>
      <c r="AC10" s="17">
        <f t="shared" si="7"/>
        <v>0</v>
      </c>
      <c r="AD10" s="16">
        <f t="shared" si="6"/>
        <v>0</v>
      </c>
      <c r="AE10" s="14" t="s">
        <v>15</v>
      </c>
      <c r="AF10" s="14" t="s">
        <v>37</v>
      </c>
    </row>
    <row r="11" spans="1:32" x14ac:dyDescent="0.25">
      <c r="A11" s="5">
        <v>61</v>
      </c>
      <c r="B11" s="5" t="s">
        <v>11</v>
      </c>
      <c r="C11" s="6">
        <v>6104</v>
      </c>
      <c r="D11" s="6">
        <v>6102</v>
      </c>
      <c r="E11" s="5" t="s">
        <v>12</v>
      </c>
      <c r="F11" s="6">
        <v>6104110</v>
      </c>
      <c r="G11" s="5">
        <v>610212</v>
      </c>
      <c r="H11" s="5" t="s">
        <v>29</v>
      </c>
      <c r="I11" s="7">
        <v>1060070</v>
      </c>
      <c r="J11" s="5" t="s">
        <v>30</v>
      </c>
      <c r="K11" s="8">
        <v>2022</v>
      </c>
      <c r="L11" s="17">
        <v>598</v>
      </c>
      <c r="M11" s="17">
        <v>0</v>
      </c>
      <c r="N11" s="17">
        <v>0</v>
      </c>
      <c r="O11" s="17">
        <v>12</v>
      </c>
      <c r="P11" s="17">
        <v>50</v>
      </c>
      <c r="Q11" s="17">
        <v>4</v>
      </c>
      <c r="R11" s="17">
        <v>16.666666666666664</v>
      </c>
      <c r="S11" s="17">
        <v>7</v>
      </c>
      <c r="T11" s="17">
        <v>29.166666666666668</v>
      </c>
      <c r="U11" s="17">
        <v>0</v>
      </c>
      <c r="V11" s="17">
        <v>0</v>
      </c>
      <c r="W11" s="17">
        <v>0</v>
      </c>
      <c r="X11" s="17">
        <v>0</v>
      </c>
      <c r="Y11" s="17">
        <v>1</v>
      </c>
      <c r="Z11" s="17">
        <v>4.1666666666666661</v>
      </c>
      <c r="AA11" s="17">
        <v>0</v>
      </c>
      <c r="AB11" s="17">
        <v>0</v>
      </c>
      <c r="AC11" s="17">
        <v>24</v>
      </c>
      <c r="AD11" s="17">
        <v>4.0133779264214047</v>
      </c>
      <c r="AE11" s="14" t="s">
        <v>15</v>
      </c>
      <c r="AF11" s="14" t="s">
        <v>37</v>
      </c>
    </row>
    <row r="12" spans="1:32" x14ac:dyDescent="0.25">
      <c r="A12" s="5">
        <v>61</v>
      </c>
      <c r="B12" s="5" t="s">
        <v>11</v>
      </c>
      <c r="C12" s="6">
        <v>6104</v>
      </c>
      <c r="D12" s="6">
        <v>6102</v>
      </c>
      <c r="E12" s="5" t="s">
        <v>12</v>
      </c>
      <c r="F12" s="6">
        <v>6104110</v>
      </c>
      <c r="G12" s="5">
        <v>610212</v>
      </c>
      <c r="H12" s="5" t="s">
        <v>29</v>
      </c>
      <c r="I12" s="7">
        <v>1060071</v>
      </c>
      <c r="J12" s="5" t="s">
        <v>31</v>
      </c>
      <c r="K12" s="8">
        <v>2022</v>
      </c>
      <c r="L12" s="17">
        <v>0</v>
      </c>
      <c r="M12" s="17">
        <v>0</v>
      </c>
      <c r="N12" s="16">
        <f t="shared" si="0"/>
        <v>0</v>
      </c>
      <c r="O12" s="21">
        <v>0</v>
      </c>
      <c r="P12" s="28">
        <f t="shared" si="1"/>
        <v>0</v>
      </c>
      <c r="Q12" s="22">
        <v>0</v>
      </c>
      <c r="R12" s="16">
        <f t="shared" si="2"/>
        <v>0</v>
      </c>
      <c r="S12" s="17">
        <v>0</v>
      </c>
      <c r="T12" s="16">
        <f t="shared" si="3"/>
        <v>0</v>
      </c>
      <c r="U12" s="17">
        <v>0</v>
      </c>
      <c r="V12" s="16">
        <v>0</v>
      </c>
      <c r="W12" s="17">
        <v>0</v>
      </c>
      <c r="X12" s="16">
        <f t="shared" si="5"/>
        <v>0</v>
      </c>
      <c r="Y12" s="17">
        <v>0</v>
      </c>
      <c r="Z12" s="16">
        <v>0</v>
      </c>
      <c r="AA12" s="17">
        <v>0</v>
      </c>
      <c r="AB12" s="16">
        <v>0</v>
      </c>
      <c r="AC12" s="17">
        <f t="shared" si="7"/>
        <v>0</v>
      </c>
      <c r="AD12" s="16">
        <f t="shared" si="6"/>
        <v>0</v>
      </c>
      <c r="AE12" s="14" t="s">
        <v>15</v>
      </c>
      <c r="AF12" s="14" t="s">
        <v>37</v>
      </c>
    </row>
    <row r="13" spans="1:32" x14ac:dyDescent="0.25">
      <c r="A13" s="5">
        <v>61</v>
      </c>
      <c r="B13" s="5" t="s">
        <v>11</v>
      </c>
      <c r="C13" s="6">
        <v>6104</v>
      </c>
      <c r="D13" s="6">
        <v>6102</v>
      </c>
      <c r="E13" s="5" t="s">
        <v>12</v>
      </c>
      <c r="F13" s="6">
        <v>6104120</v>
      </c>
      <c r="G13" s="5">
        <v>610206</v>
      </c>
      <c r="H13" s="5" t="s">
        <v>32</v>
      </c>
      <c r="I13" s="7">
        <v>1060072</v>
      </c>
      <c r="J13" s="5" t="s">
        <v>33</v>
      </c>
      <c r="K13" s="8">
        <v>2022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7">
        <v>0</v>
      </c>
      <c r="AB13" s="16">
        <v>0</v>
      </c>
      <c r="AC13" s="19">
        <v>0</v>
      </c>
      <c r="AD13" s="19">
        <v>0</v>
      </c>
      <c r="AE13" s="14" t="s">
        <v>15</v>
      </c>
      <c r="AF13" s="14" t="s">
        <v>37</v>
      </c>
    </row>
    <row r="14" spans="1:32" x14ac:dyDescent="0.25">
      <c r="A14" s="5">
        <v>61</v>
      </c>
      <c r="B14" s="5" t="s">
        <v>11</v>
      </c>
      <c r="C14" s="6">
        <v>6104</v>
      </c>
      <c r="D14" s="6">
        <v>6102</v>
      </c>
      <c r="E14" s="5" t="s">
        <v>12</v>
      </c>
      <c r="F14" s="6">
        <v>6104120</v>
      </c>
      <c r="G14" s="5">
        <v>610206</v>
      </c>
      <c r="H14" s="5" t="s">
        <v>32</v>
      </c>
      <c r="I14" s="7">
        <v>1060073</v>
      </c>
      <c r="J14" s="5" t="s">
        <v>34</v>
      </c>
      <c r="K14" s="8">
        <v>2022</v>
      </c>
      <c r="L14" s="17">
        <v>485</v>
      </c>
      <c r="M14" s="17">
        <v>2</v>
      </c>
      <c r="N14" s="16">
        <v>9.0909090909090917</v>
      </c>
      <c r="O14" s="21">
        <v>8</v>
      </c>
      <c r="P14" s="23">
        <v>36.363636363636367</v>
      </c>
      <c r="Q14" s="22">
        <v>9</v>
      </c>
      <c r="R14" s="16">
        <v>40.909090909090914</v>
      </c>
      <c r="S14" s="17">
        <v>1</v>
      </c>
      <c r="T14" s="16">
        <v>4.5454545454545459</v>
      </c>
      <c r="U14" s="17">
        <v>0</v>
      </c>
      <c r="V14" s="16">
        <v>0</v>
      </c>
      <c r="W14" s="17">
        <v>0</v>
      </c>
      <c r="X14" s="16">
        <v>0</v>
      </c>
      <c r="Y14" s="17">
        <v>2</v>
      </c>
      <c r="Z14" s="16">
        <v>9.0909090909090917</v>
      </c>
      <c r="AA14" s="17">
        <v>0</v>
      </c>
      <c r="AB14" s="16">
        <v>0</v>
      </c>
      <c r="AC14" s="17">
        <v>22</v>
      </c>
      <c r="AD14" s="16">
        <v>4.536082474226804</v>
      </c>
      <c r="AE14" s="14" t="s">
        <v>15</v>
      </c>
      <c r="AF14" s="14" t="s">
        <v>37</v>
      </c>
    </row>
    <row r="15" spans="1:32" x14ac:dyDescent="0.25">
      <c r="A15" s="5">
        <v>61</v>
      </c>
      <c r="B15" s="5" t="s">
        <v>11</v>
      </c>
      <c r="C15" s="6">
        <v>6104</v>
      </c>
      <c r="D15" s="6">
        <v>6102</v>
      </c>
      <c r="E15" s="5" t="s">
        <v>12</v>
      </c>
      <c r="F15" s="6">
        <v>6104121</v>
      </c>
      <c r="G15" s="5">
        <v>610217</v>
      </c>
      <c r="H15" s="5" t="s">
        <v>35</v>
      </c>
      <c r="I15" s="7">
        <v>1060074</v>
      </c>
      <c r="J15" s="5" t="s">
        <v>36</v>
      </c>
      <c r="K15" s="8">
        <v>2022</v>
      </c>
      <c r="L15" s="17">
        <v>242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6">
        <v>0</v>
      </c>
      <c r="AE15" s="14" t="s">
        <v>15</v>
      </c>
      <c r="AF15" s="14" t="s">
        <v>37</v>
      </c>
    </row>
    <row r="17" spans="16:20" x14ac:dyDescent="0.25">
      <c r="T17" s="20"/>
    </row>
    <row r="18" spans="16:20" x14ac:dyDescent="0.25">
      <c r="R18" s="20"/>
      <c r="T18" s="20"/>
    </row>
    <row r="19" spans="16:20" x14ac:dyDescent="0.25">
      <c r="R19" s="20"/>
    </row>
    <row r="20" spans="16:20" x14ac:dyDescent="0.25">
      <c r="R20" s="20"/>
    </row>
    <row r="21" spans="16:20" x14ac:dyDescent="0.25">
      <c r="P21" s="20"/>
      <c r="R21" s="20"/>
    </row>
    <row r="22" spans="16:20" x14ac:dyDescent="0.25">
      <c r="R22" s="20"/>
    </row>
    <row r="23" spans="16:20" x14ac:dyDescent="0.25">
      <c r="R23" s="20"/>
    </row>
    <row r="24" spans="16:20" x14ac:dyDescent="0.25">
      <c r="R24" s="20"/>
    </row>
    <row r="25" spans="16:20" x14ac:dyDescent="0.25">
      <c r="R25" s="20"/>
    </row>
    <row r="26" spans="16:20" x14ac:dyDescent="0.25">
      <c r="R26" s="20"/>
    </row>
  </sheetData>
  <dataValidations xWindow="506" yWindow="463" count="1">
    <dataValidation type="decimal" operator="greaterThan" allowBlank="1" showInputMessage="1" prompt="Terjadi Kesalahan - Masukkan Harus Berupa Angka" sqref="N14:O14 P3 P5:P6 P10:P12 Q14:Z14 Q12:Z12 AA12:AB14 AC12:AD12 Q2:AD11 L2:O12 L14:M15 AC14:AD15 N15:AB15">
      <formula1>-1</formula1>
    </dataValidation>
  </dataValidations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DA NELLA FURIOSA</cp:lastModifiedBy>
  <dcterms:created xsi:type="dcterms:W3CDTF">2025-10-07T04:13:39Z</dcterms:created>
  <dcterms:modified xsi:type="dcterms:W3CDTF">2026-03-16T02:11:57Z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13762</vt:lpwstr>
  </property>
  <property fmtid="{D5CDD505-2E9C-101B-9397-08002B2CF9AE}" pid="3" name="NXPowerLiteSettings">
    <vt:lpwstr>E7000400038000</vt:lpwstr>
  </property>
  <property fmtid="{D5CDD505-2E9C-101B-9397-08002B2CF9AE}" pid="4" name="NXPowerLiteVersion">
    <vt:lpwstr>S10.9.5</vt:lpwstr>
  </property>
</Properties>
</file>