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derita hipertensi mendapatkan pelayanan kesehatan sesuai standar\"/>
    </mc:Choice>
  </mc:AlternateContent>
  <xr:revisionPtr revIDLastSave="0" documentId="8_{C5E35E3F-6C69-4D34-A785-D29F61731C38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Penderita hiperten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  <c r="Q2" i="1"/>
  <c r="S3" i="1"/>
  <c r="T3" i="1"/>
  <c r="S4" i="1"/>
  <c r="T4" i="1"/>
  <c r="S5" i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T12" i="1"/>
  <c r="S13" i="1"/>
  <c r="T13" i="1"/>
  <c r="S14" i="1"/>
  <c r="T14" i="1"/>
  <c r="S15" i="1"/>
  <c r="T15" i="1"/>
  <c r="T2" i="1"/>
  <c r="S2" i="1"/>
  <c r="Q3" i="1"/>
  <c r="U3" i="1" s="1"/>
  <c r="Q4" i="1"/>
  <c r="Q5" i="1"/>
  <c r="Q6" i="1"/>
  <c r="Q7" i="1"/>
  <c r="Q8" i="1"/>
  <c r="Q9" i="1"/>
  <c r="Q10" i="1"/>
  <c r="Q11" i="1"/>
  <c r="Q12" i="1"/>
  <c r="U12" i="1" s="1"/>
  <c r="Q13" i="1"/>
  <c r="Q14" i="1"/>
  <c r="U14" i="1" s="1"/>
  <c r="Q15" i="1"/>
  <c r="U15" i="1" s="1"/>
  <c r="N3" i="1"/>
  <c r="N4" i="1"/>
  <c r="N5" i="1"/>
  <c r="N6" i="1"/>
  <c r="N7" i="1"/>
  <c r="U7" i="1" s="1"/>
  <c r="N8" i="1"/>
  <c r="N9" i="1"/>
  <c r="N10" i="1"/>
  <c r="N11" i="1"/>
  <c r="N12" i="1"/>
  <c r="N13" i="1"/>
  <c r="N14" i="1"/>
  <c r="N15" i="1"/>
  <c r="U6" i="1" l="1"/>
  <c r="U13" i="1"/>
  <c r="U11" i="1"/>
  <c r="U10" i="1"/>
  <c r="U9" i="1"/>
  <c r="U8" i="1"/>
  <c r="U5" i="1"/>
  <c r="U4" i="1"/>
  <c r="U2" i="1"/>
</calcChain>
</file>

<file path=xl/sharedStrings.xml><?xml version="1.0" encoding="utf-8"?>
<sst xmlns="http://schemas.openxmlformats.org/spreadsheetml/2006/main" count="106" uniqueCount="48">
  <si>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</si>
  <si>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</si>
  <si>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</si>
  <si>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</si>
  <si>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</si>
  <si>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</si>
  <si>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</si>
  <si>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</si>
  <si>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</si>
  <si>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</si>
  <si>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</si>
  <si>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</si>
  <si>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</si>
  <si>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</si>
  <si>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</si>
  <si>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</si>
  <si>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</si>
  <si>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</si>
  <si>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</si>
  <si>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</si>
  <si>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</si>
  <si>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</si>
  <si>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</si>
  <si>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</si>
  <si>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</si>
  <si>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</si>
  <si>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</si>
  <si>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</si>
  <si>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</si>
  <si>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</si>
  <si>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</si>
  <si>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</si>
  <si>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</si>
  <si>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</si>
  <si>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</si>
  <si>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</si>
  <si>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</si>
  <si>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</si>
  <si>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</si>
  <si>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</si>
  <si>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</si>
  <si>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</si>
  <si>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</si>
  <si>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</si>
  <si>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_laki_laki_perempuan_mendapat_pelayanan_kesehatan</t>
    </r>
  </si>
  <si>
    <t>persentase_penderita_hipertensi_mendapatkan_pelayanan_kesehatan_sesuai_standar_laki_laki</t>
  </si>
  <si>
    <t>persentase_penderita_hipertensi_mendapatkan_pelayanan_kesehatan_sesuai_standar_perempuan</t>
  </si>
  <si>
    <t>persentase_penderita_hipertensi_mendapatkan_pelayanan_kesehatan_sesuai_standar_laki_laki_perempuan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</si>
</sst>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  <font>
      <sz val="7.7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" fontId="0" fillId="0" borderId="1" xfId="0" applyNumberFormat="1" applyBorder="1"/>
    <xf numFmtId="1" fontId="0" fillId="0" borderId="0" xfId="0" applyNumberFormat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V30"/>
  <sheetViews>
    <sheetView tabSelected="1" topLeftCell="J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21" width="16.109375" customWidth="1"/>
  </cols>
  <sheetData>
    <row r="1" spans="1:22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  <c r="Q1" s="1" t="s">
        <v>44</v>
      </c>
      <c r="R1" s="1" t="s">
        <v>11</v>
      </c>
      <c r="S1" s="1" t="s">
        <v>45</v>
      </c>
      <c r="T1" s="1" t="s">
        <v>46</v>
      </c>
      <c r="U1" s="1" t="s">
        <v>47</v>
      </c>
      <c r="V1" s="1" t="s">
        <v>11</v>
      </c>
    </row>
    <row r="2" spans="1:22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2023</v>
      </c>
      <c r="L2" s="10">
        <v>4006</v>
      </c>
      <c r="M2" s="10">
        <v>3872</v>
      </c>
      <c r="N2" s="10">
        <f>SUM(L2:M2)</f>
        <v>7878</v>
      </c>
      <c r="O2" s="10">
        <v>2011</v>
      </c>
      <c r="P2" s="10">
        <v>2888</v>
      </c>
      <c r="Q2" s="10">
        <f>SUM(O2:P2)</f>
        <v>4899</v>
      </c>
      <c r="R2" s="5" t="s">
        <v>38</v>
      </c>
      <c r="S2" s="9">
        <f>(O2/L2)*100</f>
        <v>50.199700449326009</v>
      </c>
      <c r="T2" s="9">
        <f t="shared" ref="T2:U2" si="0">(P2/M2)*100</f>
        <v>74.586776859504127</v>
      </c>
      <c r="U2" s="9">
        <f t="shared" si="0"/>
        <v>62.185833968012183</v>
      </c>
      <c r="V2" s="5" t="s">
        <v>37</v>
      </c>
    </row>
    <row r="3" spans="1:22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2023</v>
      </c>
      <c r="L3" s="10">
        <v>4147</v>
      </c>
      <c r="M3" s="10">
        <v>4010</v>
      </c>
      <c r="N3" s="10">
        <f t="shared" ref="N3:N15" si="1">SUM(L3:M3)</f>
        <v>8157</v>
      </c>
      <c r="O3" s="10">
        <v>2154</v>
      </c>
      <c r="P3" s="10">
        <v>3088</v>
      </c>
      <c r="Q3" s="10">
        <f t="shared" ref="Q3:Q15" si="2">SUM(O3:P3)</f>
        <v>5242</v>
      </c>
      <c r="R3" s="5" t="s">
        <v>38</v>
      </c>
      <c r="S3" s="9">
        <f t="shared" ref="S3:S15" si="3">(O3/L3)*100</f>
        <v>51.941162285989876</v>
      </c>
      <c r="T3" s="9">
        <f t="shared" ref="T3:T15" si="4">(P3/M3)*100</f>
        <v>77.007481296758101</v>
      </c>
      <c r="U3" s="9">
        <f t="shared" ref="U3:U15" si="5">(Q3/N3)*100</f>
        <v>64.263822483756286</v>
      </c>
      <c r="V3" s="5" t="s">
        <v>37</v>
      </c>
    </row>
    <row r="4" spans="1:22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2023</v>
      </c>
      <c r="L4" s="10">
        <v>4192</v>
      </c>
      <c r="M4" s="10">
        <v>4101</v>
      </c>
      <c r="N4" s="10">
        <f t="shared" si="1"/>
        <v>8293</v>
      </c>
      <c r="O4" s="10">
        <v>2187</v>
      </c>
      <c r="P4" s="10">
        <v>2914</v>
      </c>
      <c r="Q4" s="10">
        <f t="shared" si="2"/>
        <v>5101</v>
      </c>
      <c r="R4" s="5" t="s">
        <v>38</v>
      </c>
      <c r="S4" s="9">
        <f t="shared" si="3"/>
        <v>52.170801526717561</v>
      </c>
      <c r="T4" s="9">
        <f t="shared" si="4"/>
        <v>71.055840039014868</v>
      </c>
      <c r="U4" s="9">
        <f t="shared" si="5"/>
        <v>61.509706981791865</v>
      </c>
      <c r="V4" s="5" t="s">
        <v>37</v>
      </c>
    </row>
    <row r="5" spans="1:22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2023</v>
      </c>
      <c r="L5" s="10">
        <v>6420</v>
      </c>
      <c r="M5" s="10">
        <v>6131</v>
      </c>
      <c r="N5" s="10">
        <f t="shared" si="1"/>
        <v>12551</v>
      </c>
      <c r="O5" s="10">
        <v>3940</v>
      </c>
      <c r="P5" s="10">
        <v>5029</v>
      </c>
      <c r="Q5" s="10">
        <f t="shared" si="2"/>
        <v>8969</v>
      </c>
      <c r="R5" s="5" t="s">
        <v>38</v>
      </c>
      <c r="S5" s="9">
        <f t="shared" si="3"/>
        <v>61.370716510903421</v>
      </c>
      <c r="T5" s="9">
        <f t="shared" si="4"/>
        <v>82.025770673625829</v>
      </c>
      <c r="U5" s="9">
        <f t="shared" si="5"/>
        <v>71.460441399091707</v>
      </c>
      <c r="V5" s="5" t="s">
        <v>37</v>
      </c>
    </row>
    <row r="6" spans="1:22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2023</v>
      </c>
      <c r="L6" s="10">
        <v>3537</v>
      </c>
      <c r="M6" s="10">
        <v>3415</v>
      </c>
      <c r="N6" s="10">
        <f t="shared" si="1"/>
        <v>6952</v>
      </c>
      <c r="O6" s="10">
        <v>1674</v>
      </c>
      <c r="P6" s="10">
        <v>2585</v>
      </c>
      <c r="Q6" s="10">
        <f t="shared" si="2"/>
        <v>4259</v>
      </c>
      <c r="R6" s="5" t="s">
        <v>38</v>
      </c>
      <c r="S6" s="9">
        <f t="shared" si="3"/>
        <v>47.328244274809158</v>
      </c>
      <c r="T6" s="9">
        <f t="shared" si="4"/>
        <v>75.695461200585655</v>
      </c>
      <c r="U6" s="9">
        <f t="shared" si="5"/>
        <v>61.26294591484465</v>
      </c>
      <c r="V6" s="5" t="s">
        <v>37</v>
      </c>
    </row>
    <row r="7" spans="1:22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2023</v>
      </c>
      <c r="L7" s="10">
        <v>3452</v>
      </c>
      <c r="M7" s="10">
        <v>3243</v>
      </c>
      <c r="N7" s="10">
        <f t="shared" si="1"/>
        <v>6695</v>
      </c>
      <c r="O7" s="10">
        <v>2695</v>
      </c>
      <c r="P7" s="10">
        <v>3044</v>
      </c>
      <c r="Q7" s="10">
        <f t="shared" si="2"/>
        <v>5739</v>
      </c>
      <c r="R7" s="5" t="s">
        <v>38</v>
      </c>
      <c r="S7" s="9">
        <f t="shared" si="3"/>
        <v>78.070683661645418</v>
      </c>
      <c r="T7" s="9">
        <f t="shared" si="4"/>
        <v>93.86370644465002</v>
      </c>
      <c r="U7" s="9">
        <f t="shared" si="5"/>
        <v>85.720687079910391</v>
      </c>
      <c r="V7" s="5" t="s">
        <v>37</v>
      </c>
    </row>
    <row r="8" spans="1:22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2023</v>
      </c>
      <c r="L8" s="10">
        <v>7361</v>
      </c>
      <c r="M8" s="10">
        <v>7267</v>
      </c>
      <c r="N8" s="10">
        <f t="shared" si="1"/>
        <v>14628</v>
      </c>
      <c r="O8" s="10">
        <v>4672</v>
      </c>
      <c r="P8" s="10">
        <v>5347</v>
      </c>
      <c r="Q8" s="10">
        <f t="shared" si="2"/>
        <v>10019</v>
      </c>
      <c r="R8" s="5" t="s">
        <v>38</v>
      </c>
      <c r="S8" s="9">
        <f t="shared" si="3"/>
        <v>63.469637277543811</v>
      </c>
      <c r="T8" s="9">
        <f t="shared" si="4"/>
        <v>73.5791936149718</v>
      </c>
      <c r="U8" s="9">
        <f t="shared" si="5"/>
        <v>68.4919332786437</v>
      </c>
      <c r="V8" s="5" t="s">
        <v>37</v>
      </c>
    </row>
    <row r="9" spans="1:22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2023</v>
      </c>
      <c r="L9" s="10">
        <v>2971</v>
      </c>
      <c r="M9" s="10">
        <v>2950</v>
      </c>
      <c r="N9" s="10">
        <f t="shared" si="1"/>
        <v>5921</v>
      </c>
      <c r="O9" s="10">
        <v>1163</v>
      </c>
      <c r="P9" s="10">
        <v>2217</v>
      </c>
      <c r="Q9" s="10">
        <f t="shared" si="2"/>
        <v>3380</v>
      </c>
      <c r="R9" s="5" t="s">
        <v>38</v>
      </c>
      <c r="S9" s="9">
        <f t="shared" si="3"/>
        <v>39.145069000336584</v>
      </c>
      <c r="T9" s="9">
        <f t="shared" si="4"/>
        <v>75.152542372881356</v>
      </c>
      <c r="U9" s="9">
        <f t="shared" si="5"/>
        <v>57.084951866238811</v>
      </c>
      <c r="V9" s="5" t="s">
        <v>37</v>
      </c>
    </row>
    <row r="10" spans="1:22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2023</v>
      </c>
      <c r="L10" s="10">
        <v>2487</v>
      </c>
      <c r="M10" s="10">
        <v>2406</v>
      </c>
      <c r="N10" s="10">
        <f t="shared" si="1"/>
        <v>4893</v>
      </c>
      <c r="O10" s="10">
        <v>1183</v>
      </c>
      <c r="P10" s="10">
        <v>1576</v>
      </c>
      <c r="Q10" s="10">
        <f t="shared" si="2"/>
        <v>2759</v>
      </c>
      <c r="R10" s="5" t="s">
        <v>38</v>
      </c>
      <c r="S10" s="9">
        <f t="shared" si="3"/>
        <v>47.567350221149979</v>
      </c>
      <c r="T10" s="9">
        <f t="shared" si="4"/>
        <v>65.5029093931837</v>
      </c>
      <c r="U10" s="9">
        <f t="shared" si="5"/>
        <v>56.386674841610464</v>
      </c>
      <c r="V10" s="5" t="s">
        <v>37</v>
      </c>
    </row>
    <row r="11" spans="1:22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2023</v>
      </c>
      <c r="L11" s="10">
        <v>3251</v>
      </c>
      <c r="M11" s="10">
        <v>3170</v>
      </c>
      <c r="N11" s="10">
        <f t="shared" si="1"/>
        <v>6421</v>
      </c>
      <c r="O11" s="10">
        <v>1548</v>
      </c>
      <c r="P11" s="10">
        <v>2074</v>
      </c>
      <c r="Q11" s="10">
        <f t="shared" si="2"/>
        <v>3622</v>
      </c>
      <c r="R11" s="5" t="s">
        <v>38</v>
      </c>
      <c r="S11" s="9">
        <f t="shared" si="3"/>
        <v>47.61611811750231</v>
      </c>
      <c r="T11" s="9">
        <f t="shared" si="4"/>
        <v>65.425867507886437</v>
      </c>
      <c r="U11" s="9">
        <f t="shared" si="5"/>
        <v>56.408659087369571</v>
      </c>
      <c r="V11" s="5" t="s">
        <v>37</v>
      </c>
    </row>
    <row r="12" spans="1:22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2023</v>
      </c>
      <c r="L12" s="10">
        <v>1462</v>
      </c>
      <c r="M12" s="10">
        <v>1385</v>
      </c>
      <c r="N12" s="10">
        <f t="shared" si="1"/>
        <v>2847</v>
      </c>
      <c r="O12" s="10">
        <v>925</v>
      </c>
      <c r="P12" s="10">
        <v>1119</v>
      </c>
      <c r="Q12" s="10">
        <f t="shared" si="2"/>
        <v>2044</v>
      </c>
      <c r="R12" s="5" t="s">
        <v>38</v>
      </c>
      <c r="S12" s="9">
        <f t="shared" si="3"/>
        <v>63.269493844049251</v>
      </c>
      <c r="T12" s="9">
        <f t="shared" si="4"/>
        <v>80.794223826714813</v>
      </c>
      <c r="U12" s="9">
        <f t="shared" si="5"/>
        <v>71.794871794871796</v>
      </c>
      <c r="V12" s="5" t="s">
        <v>37</v>
      </c>
    </row>
    <row r="13" spans="1:22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2023</v>
      </c>
      <c r="L13" s="10">
        <v>2189</v>
      </c>
      <c r="M13" s="10">
        <v>2042</v>
      </c>
      <c r="N13" s="10">
        <f t="shared" si="1"/>
        <v>4231</v>
      </c>
      <c r="O13" s="10">
        <v>1139</v>
      </c>
      <c r="P13" s="10">
        <v>1374</v>
      </c>
      <c r="Q13" s="10">
        <f t="shared" si="2"/>
        <v>2513</v>
      </c>
      <c r="R13" s="5" t="s">
        <v>38</v>
      </c>
      <c r="S13" s="9">
        <f t="shared" si="3"/>
        <v>52.03289173138419</v>
      </c>
      <c r="T13" s="9">
        <f t="shared" si="4"/>
        <v>67.286973555337909</v>
      </c>
      <c r="U13" s="9">
        <f t="shared" si="5"/>
        <v>59.394942094067595</v>
      </c>
      <c r="V13" s="5" t="s">
        <v>37</v>
      </c>
    </row>
    <row r="14" spans="1:22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2023</v>
      </c>
      <c r="L14" s="10">
        <v>1799</v>
      </c>
      <c r="M14" s="10">
        <v>1685</v>
      </c>
      <c r="N14" s="10">
        <f t="shared" si="1"/>
        <v>3484</v>
      </c>
      <c r="O14" s="10">
        <v>1045</v>
      </c>
      <c r="P14" s="10">
        <v>1293</v>
      </c>
      <c r="Q14" s="10">
        <f t="shared" si="2"/>
        <v>2338</v>
      </c>
      <c r="R14" s="5" t="s">
        <v>38</v>
      </c>
      <c r="S14" s="9">
        <f t="shared" si="3"/>
        <v>58.087826570316849</v>
      </c>
      <c r="T14" s="9">
        <f t="shared" si="4"/>
        <v>76.735905044510389</v>
      </c>
      <c r="U14" s="9">
        <f t="shared" si="5"/>
        <v>67.10677382319173</v>
      </c>
      <c r="V14" s="5" t="s">
        <v>37</v>
      </c>
    </row>
    <row r="15" spans="1:22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2023</v>
      </c>
      <c r="L15" s="10">
        <v>2131</v>
      </c>
      <c r="M15" s="10">
        <v>1812</v>
      </c>
      <c r="N15" s="10">
        <f t="shared" si="1"/>
        <v>3943</v>
      </c>
      <c r="O15" s="10">
        <v>988</v>
      </c>
      <c r="P15" s="10">
        <v>1201</v>
      </c>
      <c r="Q15" s="10">
        <f t="shared" si="2"/>
        <v>2189</v>
      </c>
      <c r="R15" s="5" t="s">
        <v>38</v>
      </c>
      <c r="S15" s="9">
        <f t="shared" si="3"/>
        <v>46.363209760675737</v>
      </c>
      <c r="T15" s="9">
        <f t="shared" si="4"/>
        <v>66.280353200882999</v>
      </c>
      <c r="U15" s="9">
        <f t="shared" si="5"/>
        <v>55.516104488967791</v>
      </c>
      <c r="V15" s="5" t="s">
        <v>37</v>
      </c>
    </row>
    <row r="17" spans="11:12">
      <c r="K17" s="11"/>
      <c r="L17" s="11"/>
    </row>
    <row r="18" spans="11:12">
      <c r="K18" s="11"/>
      <c r="L18" s="11"/>
    </row>
    <row r="19" spans="11:12">
      <c r="K19" s="11"/>
      <c r="L19" s="11"/>
    </row>
    <row r="20" spans="11:12">
      <c r="K20" s="11"/>
      <c r="L20" s="11"/>
    </row>
    <row r="21" spans="11:12">
      <c r="K21" s="11"/>
      <c r="L21" s="11"/>
    </row>
    <row r="22" spans="11:12">
      <c r="K22" s="11"/>
      <c r="L22" s="11"/>
    </row>
    <row r="23" spans="11:12">
      <c r="K23" s="11"/>
      <c r="L23" s="11"/>
    </row>
    <row r="24" spans="11:12">
      <c r="K24" s="11"/>
      <c r="L24" s="11"/>
    </row>
    <row r="25" spans="11:12">
      <c r="K25" s="11"/>
      <c r="L25" s="11"/>
    </row>
    <row r="26" spans="11:12">
      <c r="K26" s="11"/>
      <c r="L26" s="11"/>
    </row>
    <row r="27" spans="11:12">
      <c r="K27" s="11"/>
      <c r="L27" s="11"/>
    </row>
    <row r="28" spans="11:12">
      <c r="K28" s="11"/>
      <c r="L28" s="11"/>
    </row>
    <row r="29" spans="11:12">
      <c r="K29" s="11"/>
      <c r="L29" s="11"/>
    </row>
    <row r="30" spans="11:12">
      <c r="K30" s="11"/>
      <c r="L3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Penderita hipertensi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2026-08-18T03:10:46Z</dcterms:modified>
</cp:coreProperties>
</file>