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Td2+\"/>
    </mc:Choice>
  </mc:AlternateContent>
  <xr:revisionPtr revIDLastSave="0" documentId="8_{C9ED1967-8364-4525-98BF-1537A9F7A533}" xr6:coauthVersionLast="47" xr6:coauthVersionMax="47" xr10:uidLastSave="{00000000-0000-0000-0000-000000000000}"/>
  <bookViews>
    <workbookView xWindow="2124" yWindow="2124" windowWidth="17280" windowHeight="8880" xr2:uid="{BB3AFE9E-700E-4299-B623-D6BE2B7870E6}"/>
  </bookViews>
  <sheets>
    <sheet name="Cakupan Td1,Td2,Td3,Td4,Td5 T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S15" i="1"/>
  <c r="Q14" i="1"/>
  <c r="S14" i="1" s="1"/>
  <c r="Q13" i="1"/>
  <c r="S13" i="1" s="1"/>
  <c r="Q12" i="1"/>
  <c r="S12" i="1" s="1"/>
  <c r="Q11" i="1"/>
  <c r="S11" i="1" s="1"/>
  <c r="Q10" i="1"/>
  <c r="S10" i="1" s="1"/>
  <c r="Q9" i="1"/>
  <c r="S9" i="1" s="1"/>
  <c r="Q8" i="1"/>
  <c r="S8" i="1" s="1"/>
  <c r="Q7" i="1"/>
  <c r="S7" i="1" s="1"/>
  <c r="Q6" i="1"/>
  <c r="S6" i="1" s="1"/>
  <c r="Q5" i="1"/>
  <c r="S5" i="1" s="1"/>
  <c r="Q4" i="1"/>
  <c r="S4" i="1" s="1"/>
  <c r="Q3" i="1"/>
  <c r="S3" i="1" s="1"/>
  <c r="Q2" i="1"/>
  <c r="S2" i="1" s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<sst xmlns="http://schemas.openxmlformats.org/spreadsheetml/2006/main" count="104" uniqueCount="46">
  <si>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</si>
  <si>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</si>
  <si>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</si>
  <si>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</si>
  <si>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</si>
  <si>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</si>
  <si>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</si>
  <si>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</si>
  <si>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</si>
  <si>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</si>
  <si>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</si>
  <si>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</si>
  <si>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</si>
  <si>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</si>
  <si>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</si>
  <si>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</si>
  <si>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</si>
  <si>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</si>
  <si>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</si>
  <si>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</si>
  <si>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</si>
  <si>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</si>
  <si>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</si>
  <si>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</si>
  <si>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</si>
  <si>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</si>
  <si>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</si>
  <si>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</si>
  <si>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</si>
  <si>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</si>
  <si>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</si>
  <si>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</si>
  <si>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</si>
  <si>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</si>
  <si>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</si>
  <si>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</si>
  <si>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</si>
  <si>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</si>
  <si>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</si>
  <si>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%</t>
  </si>
  <si>
    <t>jumlah_imunisasi_td2</t>
  </si>
  <si>
    <t>jumlah_imunisasi_td3</t>
  </si>
  <si>
    <t>jumlah_imunisasi_td4</t>
  </si>
  <si>
    <t>jumlah_imunisasi_td5</t>
  </si>
  <si>
    <t>jumlah_imunisasi_td2+</t>
  </si>
  <si>
    <t>cakupan_td2+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</si>
</sst>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2">
    <cellStyle name="Comma [0] 2 2" xfId="1" xr:uid="{0D507BA1-BB68-448A-8786-F484D917A4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K1" workbookViewId="0">
      <selection activeCell="M1" sqref="M1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11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2024</v>
      </c>
      <c r="L2" s="10">
        <v>492.00642719135698</v>
      </c>
      <c r="M2" s="10">
        <v>55</v>
      </c>
      <c r="N2" s="10">
        <v>206</v>
      </c>
      <c r="O2" s="10">
        <v>165</v>
      </c>
      <c r="P2" s="10">
        <v>132</v>
      </c>
      <c r="Q2" s="7">
        <f>SUM(M2:P2)</f>
        <v>558</v>
      </c>
      <c r="R2" s="5" t="s">
        <v>16</v>
      </c>
      <c r="S2" s="9">
        <f>(Q2/L2)*100</f>
        <v>113.41315258529663</v>
      </c>
      <c r="T2" s="5" t="s">
        <v>39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2024</v>
      </c>
      <c r="L3" s="10">
        <v>511.843480146682</v>
      </c>
      <c r="M3" s="10">
        <v>66</v>
      </c>
      <c r="N3" s="10">
        <v>89</v>
      </c>
      <c r="O3" s="10">
        <v>67</v>
      </c>
      <c r="P3" s="10">
        <v>31</v>
      </c>
      <c r="Q3" s="7">
        <f t="shared" ref="Q3:Q15" si="0">SUM(M3:P3)</f>
        <v>253</v>
      </c>
      <c r="R3" s="5" t="s">
        <v>16</v>
      </c>
      <c r="S3" s="9">
        <f t="shared" ref="S3:S15" si="1">(Q3/L3)*100</f>
        <v>49.429173138533741</v>
      </c>
      <c r="T3" s="5" t="s">
        <v>39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2024</v>
      </c>
      <c r="L4" s="10">
        <v>516.95122432080802</v>
      </c>
      <c r="M4" s="10">
        <v>204</v>
      </c>
      <c r="N4" s="10">
        <v>423</v>
      </c>
      <c r="O4" s="10">
        <v>242</v>
      </c>
      <c r="P4" s="10">
        <v>35</v>
      </c>
      <c r="Q4" s="7">
        <f t="shared" si="0"/>
        <v>904</v>
      </c>
      <c r="R4" s="5" t="s">
        <v>16</v>
      </c>
      <c r="S4" s="9">
        <f t="shared" si="1"/>
        <v>174.87143031486437</v>
      </c>
      <c r="T4" s="5" t="s">
        <v>39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2024</v>
      </c>
      <c r="L5" s="10">
        <v>775.62481106160396</v>
      </c>
      <c r="M5" s="10">
        <v>67</v>
      </c>
      <c r="N5" s="10">
        <v>494</v>
      </c>
      <c r="O5" s="10">
        <v>96</v>
      </c>
      <c r="P5" s="10">
        <v>23</v>
      </c>
      <c r="Q5" s="7">
        <f t="shared" si="0"/>
        <v>680</v>
      </c>
      <c r="R5" s="5" t="s">
        <v>16</v>
      </c>
      <c r="S5" s="9">
        <f t="shared" si="1"/>
        <v>87.671254232994229</v>
      </c>
      <c r="T5" s="5" t="s">
        <v>39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2024</v>
      </c>
      <c r="L6" s="10">
        <v>441.641693939513</v>
      </c>
      <c r="M6" s="10">
        <v>519</v>
      </c>
      <c r="N6" s="10">
        <v>68</v>
      </c>
      <c r="O6" s="10">
        <v>9</v>
      </c>
      <c r="P6" s="10">
        <v>0</v>
      </c>
      <c r="Q6" s="7">
        <f t="shared" si="0"/>
        <v>596</v>
      </c>
      <c r="R6" s="5" t="s">
        <v>16</v>
      </c>
      <c r="S6" s="9">
        <f t="shared" si="1"/>
        <v>134.95102663056713</v>
      </c>
      <c r="T6" s="5" t="s">
        <v>39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2024</v>
      </c>
      <c r="L7" s="10">
        <v>421.448286739482</v>
      </c>
      <c r="M7" s="10">
        <v>7</v>
      </c>
      <c r="N7" s="10">
        <v>28</v>
      </c>
      <c r="O7" s="10">
        <v>19</v>
      </c>
      <c r="P7" s="10">
        <v>293</v>
      </c>
      <c r="Q7" s="7">
        <f t="shared" si="0"/>
        <v>347</v>
      </c>
      <c r="R7" s="5" t="s">
        <v>16</v>
      </c>
      <c r="S7" s="9">
        <f t="shared" si="1"/>
        <v>82.335131241024087</v>
      </c>
      <c r="T7" s="5" t="s">
        <v>39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2024</v>
      </c>
      <c r="L8" s="10">
        <v>900.86353061787804</v>
      </c>
      <c r="M8" s="10">
        <v>560</v>
      </c>
      <c r="N8" s="10">
        <v>580</v>
      </c>
      <c r="O8" s="10">
        <v>511</v>
      </c>
      <c r="P8" s="10">
        <v>489</v>
      </c>
      <c r="Q8" s="7">
        <f t="shared" si="0"/>
        <v>2140</v>
      </c>
      <c r="R8" s="5" t="s">
        <v>16</v>
      </c>
      <c r="S8" s="9">
        <f t="shared" si="1"/>
        <v>237.54985380884844</v>
      </c>
      <c r="T8" s="5" t="s">
        <v>39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2024</v>
      </c>
      <c r="L9" s="10">
        <v>383.39757238804998</v>
      </c>
      <c r="M9" s="10">
        <v>134</v>
      </c>
      <c r="N9" s="10">
        <v>182</v>
      </c>
      <c r="O9" s="10">
        <v>172</v>
      </c>
      <c r="P9" s="10">
        <v>160</v>
      </c>
      <c r="Q9" s="7">
        <f t="shared" si="0"/>
        <v>648</v>
      </c>
      <c r="R9" s="5" t="s">
        <v>16</v>
      </c>
      <c r="S9" s="9">
        <f t="shared" si="1"/>
        <v>169.01515467712372</v>
      </c>
      <c r="T9" s="5" t="s">
        <v>39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2024</v>
      </c>
      <c r="L10" s="10">
        <v>299.13959097301603</v>
      </c>
      <c r="M10" s="10">
        <v>106</v>
      </c>
      <c r="N10" s="10">
        <v>34</v>
      </c>
      <c r="O10" s="10">
        <v>20</v>
      </c>
      <c r="P10" s="10">
        <v>0</v>
      </c>
      <c r="Q10" s="7">
        <f t="shared" si="0"/>
        <v>160</v>
      </c>
      <c r="R10" s="5" t="s">
        <v>16</v>
      </c>
      <c r="S10" s="9">
        <f t="shared" si="1"/>
        <v>53.486734898435039</v>
      </c>
      <c r="T10" s="5" t="s">
        <v>39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2024</v>
      </c>
      <c r="L11" s="10">
        <v>400.46298121787999</v>
      </c>
      <c r="M11" s="10">
        <v>160</v>
      </c>
      <c r="N11" s="10">
        <v>122</v>
      </c>
      <c r="O11" s="10">
        <v>34</v>
      </c>
      <c r="P11" s="10">
        <v>38</v>
      </c>
      <c r="Q11" s="7">
        <f t="shared" si="0"/>
        <v>354</v>
      </c>
      <c r="R11" s="5" t="s">
        <v>16</v>
      </c>
      <c r="S11" s="9">
        <f t="shared" si="1"/>
        <v>88.397683831704569</v>
      </c>
      <c r="T11" s="5" t="s">
        <v>39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2024</v>
      </c>
      <c r="L12" s="10">
        <v>182.01782921283299</v>
      </c>
      <c r="M12" s="10">
        <v>78</v>
      </c>
      <c r="N12" s="10">
        <v>54</v>
      </c>
      <c r="O12" s="10">
        <v>22</v>
      </c>
      <c r="P12" s="10">
        <v>11</v>
      </c>
      <c r="Q12" s="7">
        <f t="shared" si="0"/>
        <v>165</v>
      </c>
      <c r="R12" s="5" t="s">
        <v>16</v>
      </c>
      <c r="S12" s="9">
        <f t="shared" si="1"/>
        <v>90.650460294780203</v>
      </c>
      <c r="T12" s="5" t="s">
        <v>39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2024</v>
      </c>
      <c r="L13" s="10">
        <v>257.24816976197002</v>
      </c>
      <c r="M13" s="10">
        <v>60</v>
      </c>
      <c r="N13" s="10">
        <v>57</v>
      </c>
      <c r="O13" s="10">
        <v>32</v>
      </c>
      <c r="P13" s="10">
        <v>30</v>
      </c>
      <c r="Q13" s="7">
        <f t="shared" si="0"/>
        <v>179</v>
      </c>
      <c r="R13" s="5" t="s">
        <v>16</v>
      </c>
      <c r="S13" s="9">
        <f t="shared" si="1"/>
        <v>69.582613616115324</v>
      </c>
      <c r="T13" s="5" t="s">
        <v>39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2024</v>
      </c>
      <c r="L14" s="10">
        <v>210.05102979640699</v>
      </c>
      <c r="M14" s="10">
        <v>24</v>
      </c>
      <c r="N14" s="10">
        <v>32</v>
      </c>
      <c r="O14" s="10">
        <v>19</v>
      </c>
      <c r="P14" s="10">
        <v>19</v>
      </c>
      <c r="Q14" s="7">
        <f t="shared" si="0"/>
        <v>94</v>
      </c>
      <c r="R14" s="5" t="s">
        <v>16</v>
      </c>
      <c r="S14" s="9">
        <f t="shared" si="1"/>
        <v>44.751030304926367</v>
      </c>
      <c r="T14" s="5" t="s">
        <v>39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2024</v>
      </c>
      <c r="L15" s="10">
        <v>232.30337263252</v>
      </c>
      <c r="M15" s="10">
        <v>10</v>
      </c>
      <c r="N15" s="10">
        <v>8</v>
      </c>
      <c r="O15" s="10">
        <v>15</v>
      </c>
      <c r="P15" s="10">
        <v>38</v>
      </c>
      <c r="Q15" s="7">
        <f>SUM(M15:P15)</f>
        <v>71</v>
      </c>
      <c r="R15" s="5" t="s">
        <v>16</v>
      </c>
      <c r="S15" s="9">
        <f t="shared" si="1"/>
        <v>30.56348222387399</v>
      </c>
      <c r="T15" s="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Td1,Td2,Td3,Td4,Td5 Tah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2025-10-09T03:59:06Z</dcterms:modified>
</cp:coreProperties>
</file>