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Td2+\"/>
    </mc:Choice>
  </mc:AlternateContent>
  <xr:revisionPtr revIDLastSave="0" documentId="8_{EBCBD9AB-9719-4682-A989-04768A59C67D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Td2+ Tahun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1" l="1"/>
  <c r="S6" i="1"/>
  <c r="S7" i="1"/>
  <c r="S9" i="1"/>
  <c r="S10" i="1"/>
  <c r="S11" i="1"/>
  <c r="S12" i="1"/>
  <c r="S13" i="1"/>
  <c r="S14" i="1"/>
  <c r="S15" i="1"/>
  <c r="S2" i="1"/>
  <c r="Q3" i="1"/>
  <c r="S3" i="1" s="1"/>
  <c r="Q4" i="1"/>
  <c r="S4" i="1" s="1"/>
  <c r="Q5" i="1"/>
  <c r="Q6" i="1"/>
  <c r="Q7" i="1"/>
  <c r="Q8" i="1"/>
  <c r="S8" i="1" s="1"/>
  <c r="Q9" i="1"/>
  <c r="Q10" i="1"/>
  <c r="Q11" i="1"/>
  <c r="Q12" i="1"/>
  <c r="Q13" i="1"/>
  <c r="Q14" i="1"/>
  <c r="Q15" i="1"/>
  <c r="Q2" i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<sst xmlns="http://schemas.openxmlformats.org/spreadsheetml/2006/main" count="104" uniqueCount="46">
  <si>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</si>
  <si>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</si>
  <si>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</si>
  <si>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</si>
  <si>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</si>
  <si>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</si>
  <si>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</si>
  <si>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</si>
  <si>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</si>
  <si>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</si>
  <si>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</si>
  <si>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</si>
  <si>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</si>
  <si>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</si>
  <si>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</si>
  <si>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</si>
  <si>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</si>
  <si>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</si>
  <si>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</si>
  <si>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</si>
  <si>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</si>
  <si>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</si>
  <si>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</si>
  <si>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</si>
  <si>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</si>
  <si>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</si>
  <si>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</si>
  <si>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</si>
  <si>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</si>
  <si>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</si>
  <si>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</si>
  <si>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</si>
  <si>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</si>
  <si>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</si>
  <si>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</si>
  <si>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</si>
  <si>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</si>
  <si>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</si>
  <si>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</si>
  <si>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%</t>
  </si>
  <si>
    <t>jumlah_imunisasi_td2</t>
  </si>
  <si>
    <t>jumlah_imunisasi_td3</t>
  </si>
  <si>
    <t>jumlah_imunisasi_td4</t>
  </si>
  <si>
    <t>jumlah_imunisasi_td5</t>
  </si>
  <si>
    <t>jumlah_imunisasi_td2+</t>
  </si>
  <si>
    <t>cakupan_td2+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</si>
</sst>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2">
    <cellStyle name="Comma [0] 2 2" xfId="1" xr:uid="{F824A012-BAAF-431D-AC5D-7EB5405FD3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H1" zoomScale="85" zoomScaleNormal="85" workbookViewId="0">
      <selection activeCell="S2" sqref="S2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11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2019</v>
      </c>
      <c r="L2" s="7">
        <v>477</v>
      </c>
      <c r="M2" s="7">
        <v>61</v>
      </c>
      <c r="N2" s="7">
        <v>101</v>
      </c>
      <c r="O2" s="7">
        <v>100</v>
      </c>
      <c r="P2" s="7">
        <v>121</v>
      </c>
      <c r="Q2" s="7">
        <f>SUM(M2:P2)</f>
        <v>383</v>
      </c>
      <c r="R2" s="5" t="s">
        <v>16</v>
      </c>
      <c r="S2" s="9">
        <f>(Q2/L2)*100</f>
        <v>80.293501048218033</v>
      </c>
      <c r="T2" s="5" t="s">
        <v>39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2019</v>
      </c>
      <c r="L3" s="7">
        <v>508</v>
      </c>
      <c r="M3" s="7">
        <v>43</v>
      </c>
      <c r="N3" s="7">
        <v>48</v>
      </c>
      <c r="O3" s="7">
        <v>33</v>
      </c>
      <c r="P3" s="7">
        <v>11</v>
      </c>
      <c r="Q3" s="7">
        <f t="shared" ref="Q3:Q15" si="0">SUM(M3:P3)</f>
        <v>135</v>
      </c>
      <c r="R3" s="5" t="s">
        <v>16</v>
      </c>
      <c r="S3" s="9">
        <f t="shared" ref="S3:S15" si="1">(Q3/L3)*100</f>
        <v>26.574803149606304</v>
      </c>
      <c r="T3" s="5" t="s">
        <v>39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2019</v>
      </c>
      <c r="L4" s="7">
        <v>498</v>
      </c>
      <c r="M4" s="7">
        <v>77</v>
      </c>
      <c r="N4" s="7">
        <v>82</v>
      </c>
      <c r="O4" s="7">
        <v>88</v>
      </c>
      <c r="P4" s="7">
        <v>97</v>
      </c>
      <c r="Q4" s="7">
        <f t="shared" si="0"/>
        <v>344</v>
      </c>
      <c r="R4" s="5" t="s">
        <v>16</v>
      </c>
      <c r="S4" s="9">
        <f t="shared" si="1"/>
        <v>69.07630522088354</v>
      </c>
      <c r="T4" s="5" t="s">
        <v>39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2019</v>
      </c>
      <c r="L5" s="7">
        <v>738</v>
      </c>
      <c r="M5" s="7">
        <v>175</v>
      </c>
      <c r="N5" s="7">
        <v>147</v>
      </c>
      <c r="O5" s="7">
        <v>148</v>
      </c>
      <c r="P5" s="7">
        <v>129</v>
      </c>
      <c r="Q5" s="7">
        <f t="shared" si="0"/>
        <v>599</v>
      </c>
      <c r="R5" s="5" t="s">
        <v>16</v>
      </c>
      <c r="S5" s="9">
        <f t="shared" si="1"/>
        <v>81.165311653116532</v>
      </c>
      <c r="T5" s="5" t="s">
        <v>39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2019</v>
      </c>
      <c r="L6" s="7">
        <v>397</v>
      </c>
      <c r="M6" s="7">
        <v>113</v>
      </c>
      <c r="N6" s="7">
        <v>0</v>
      </c>
      <c r="O6" s="7">
        <v>0</v>
      </c>
      <c r="P6" s="7">
        <v>0</v>
      </c>
      <c r="Q6" s="7">
        <f t="shared" si="0"/>
        <v>113</v>
      </c>
      <c r="R6" s="5" t="s">
        <v>16</v>
      </c>
      <c r="S6" s="9">
        <f t="shared" si="1"/>
        <v>28.463476070528966</v>
      </c>
      <c r="T6" s="5" t="s">
        <v>39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2019</v>
      </c>
      <c r="L7" s="7">
        <v>401</v>
      </c>
      <c r="M7" s="7">
        <v>0</v>
      </c>
      <c r="N7" s="7">
        <v>2</v>
      </c>
      <c r="O7" s="7">
        <v>3</v>
      </c>
      <c r="P7" s="7">
        <v>1</v>
      </c>
      <c r="Q7" s="7">
        <f t="shared" si="0"/>
        <v>6</v>
      </c>
      <c r="R7" s="5" t="s">
        <v>16</v>
      </c>
      <c r="S7" s="9">
        <f t="shared" si="1"/>
        <v>1.4962593516209477</v>
      </c>
      <c r="T7" s="5" t="s">
        <v>39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2019</v>
      </c>
      <c r="L8" s="7">
        <v>840</v>
      </c>
      <c r="M8" s="7">
        <v>251</v>
      </c>
      <c r="N8" s="7">
        <v>170</v>
      </c>
      <c r="O8" s="7">
        <v>127</v>
      </c>
      <c r="P8" s="7">
        <v>126</v>
      </c>
      <c r="Q8" s="7">
        <f t="shared" si="0"/>
        <v>674</v>
      </c>
      <c r="R8" s="5" t="s">
        <v>16</v>
      </c>
      <c r="S8" s="9">
        <f t="shared" si="1"/>
        <v>80.238095238095241</v>
      </c>
      <c r="T8" s="5" t="s">
        <v>39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2019</v>
      </c>
      <c r="L9" s="7">
        <v>336</v>
      </c>
      <c r="M9" s="7">
        <v>174</v>
      </c>
      <c r="N9" s="7">
        <v>52</v>
      </c>
      <c r="O9" s="7">
        <v>10</v>
      </c>
      <c r="P9" s="7">
        <v>4</v>
      </c>
      <c r="Q9" s="7">
        <f t="shared" si="0"/>
        <v>240</v>
      </c>
      <c r="R9" s="5" t="s">
        <v>16</v>
      </c>
      <c r="S9" s="9">
        <f t="shared" si="1"/>
        <v>71.428571428571431</v>
      </c>
      <c r="T9" s="5" t="s">
        <v>39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2019</v>
      </c>
      <c r="L10" s="7">
        <v>285</v>
      </c>
      <c r="M10" s="7">
        <v>25</v>
      </c>
      <c r="N10" s="7">
        <v>9</v>
      </c>
      <c r="O10" s="7">
        <v>9</v>
      </c>
      <c r="P10" s="7">
        <v>5</v>
      </c>
      <c r="Q10" s="7">
        <f t="shared" si="0"/>
        <v>48</v>
      </c>
      <c r="R10" s="5" t="s">
        <v>16</v>
      </c>
      <c r="S10" s="9">
        <f t="shared" si="1"/>
        <v>16.842105263157894</v>
      </c>
      <c r="T10" s="5" t="s">
        <v>39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2019</v>
      </c>
      <c r="L11" s="7">
        <v>380</v>
      </c>
      <c r="M11" s="7">
        <v>61</v>
      </c>
      <c r="N11" s="7">
        <v>28</v>
      </c>
      <c r="O11" s="7">
        <v>14</v>
      </c>
      <c r="P11" s="7">
        <v>1</v>
      </c>
      <c r="Q11" s="7">
        <f t="shared" si="0"/>
        <v>104</v>
      </c>
      <c r="R11" s="5" t="s">
        <v>16</v>
      </c>
      <c r="S11" s="9">
        <f t="shared" si="1"/>
        <v>27.368421052631582</v>
      </c>
      <c r="T11" s="5" t="s">
        <v>39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2019</v>
      </c>
      <c r="L12" s="7">
        <v>159</v>
      </c>
      <c r="M12" s="7">
        <v>19</v>
      </c>
      <c r="N12" s="7">
        <v>11</v>
      </c>
      <c r="O12" s="7">
        <v>6</v>
      </c>
      <c r="P12" s="7">
        <v>9</v>
      </c>
      <c r="Q12" s="7">
        <f t="shared" si="0"/>
        <v>45</v>
      </c>
      <c r="R12" s="5" t="s">
        <v>16</v>
      </c>
      <c r="S12" s="9">
        <f t="shared" si="1"/>
        <v>28.30188679245283</v>
      </c>
      <c r="T12" s="5" t="s">
        <v>39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2019</v>
      </c>
      <c r="L13" s="7">
        <v>190</v>
      </c>
      <c r="M13" s="7">
        <v>7</v>
      </c>
      <c r="N13" s="7">
        <v>11</v>
      </c>
      <c r="O13" s="7">
        <v>5</v>
      </c>
      <c r="P13" s="7">
        <v>4</v>
      </c>
      <c r="Q13" s="7">
        <f t="shared" si="0"/>
        <v>27</v>
      </c>
      <c r="R13" s="5" t="s">
        <v>16</v>
      </c>
      <c r="S13" s="9">
        <f t="shared" si="1"/>
        <v>14.210526315789473</v>
      </c>
      <c r="T13" s="5" t="s">
        <v>39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2019</v>
      </c>
      <c r="L14" s="7">
        <v>227</v>
      </c>
      <c r="M14" s="7">
        <v>27</v>
      </c>
      <c r="N14" s="7">
        <v>22</v>
      </c>
      <c r="O14" s="7">
        <v>14</v>
      </c>
      <c r="P14" s="7">
        <v>4</v>
      </c>
      <c r="Q14" s="7">
        <f t="shared" si="0"/>
        <v>67</v>
      </c>
      <c r="R14" s="5" t="s">
        <v>16</v>
      </c>
      <c r="S14" s="9">
        <f t="shared" si="1"/>
        <v>29.515418502202646</v>
      </c>
      <c r="T14" s="5" t="s">
        <v>39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2019</v>
      </c>
      <c r="L15" s="7">
        <v>230</v>
      </c>
      <c r="M15" s="7">
        <v>44</v>
      </c>
      <c r="N15" s="7">
        <v>43</v>
      </c>
      <c r="O15" s="7">
        <v>15</v>
      </c>
      <c r="P15" s="7">
        <v>28</v>
      </c>
      <c r="Q15" s="7">
        <f t="shared" si="0"/>
        <v>130</v>
      </c>
      <c r="R15" s="5" t="s">
        <v>16</v>
      </c>
      <c r="S15" s="9">
        <f t="shared" si="1"/>
        <v>56.521739130434781</v>
      </c>
      <c r="T15" s="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Td2+ Tahun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2025-10-09T03:24:31Z</dcterms:modified>
</cp:coreProperties>
</file>