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osyandu Aktif\"/>
    </mc:Choice>
  </mc:AlternateContent>
  <xr:revisionPtr revIDLastSave="0" documentId="13_ncr:1_{DD07C42E-9B81-4554-886F-0263B6EEC61A}" xr6:coauthVersionLast="47" xr6:coauthVersionMax="47" xr10:uidLastSave="{00000000-0000-0000-0000-000000000000}"/>
  <bookViews>
    <workbookView xWindow="1776" yWindow="1776" windowWidth="17280" windowHeight="8880" xr2:uid="{3FB8D1F2-3D38-4348-998D-EFCFF6EA6BE9}"/>
  </bookViews>
  <sheets>
    <sheet name="Persentase Posyandu Aktif Tah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2" i="1"/>
  <c r="M16" i="1"/>
  <c r="N16" i="1"/>
  <c r="O16" i="1"/>
  <c r="L16" i="1"/>
  <c r="S12" i="1" l="1"/>
  <c r="S13" i="1"/>
  <c r="S11" i="1"/>
  <c r="S6" i="1"/>
  <c r="S4" i="1"/>
  <c r="S7" i="1"/>
  <c r="S5" i="1"/>
  <c r="S14" i="1"/>
  <c r="S15" i="1"/>
  <c r="S10" i="1"/>
  <c r="S9" i="1"/>
  <c r="S8" i="1"/>
  <c r="S3" i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<sst xmlns="http://schemas.openxmlformats.org/spreadsheetml/2006/main" count="132" uniqueCount="51">
  <si>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</si>
  <si>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</si>
  <si>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</si>
  <si>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</si>
  <si>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</si>
  <si>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</si>
  <si>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</si>
  <si>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</si>
  <si>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kode_puskesmas</t>
  </si>
  <si>
    <t>nama_puskesmas</t>
  </si>
  <si>
    <t>tahun</t>
  </si>
  <si>
    <t>posyandu_aktif</t>
  </si>
  <si>
    <t>total_posyandu</t>
  </si>
  <si>
    <t>unit</t>
  </si>
  <si>
    <t>KALIMANTAN BARAT</t>
  </si>
  <si>
    <t>61.02</t>
  </si>
  <si>
    <t>KABUPATEN MEMPAWAH</t>
  </si>
  <si>
    <t>61.02.08</t>
  </si>
  <si>
    <t>Jongkat</t>
  </si>
  <si>
    <t>Jungkat</t>
  </si>
  <si>
    <t>Wajok Hulu</t>
  </si>
  <si>
    <t>61.02.15</t>
  </si>
  <si>
    <t>Segedong</t>
  </si>
  <si>
    <t>61.02.07</t>
  </si>
  <si>
    <t>Sungai Pinyuh</t>
  </si>
  <si>
    <t>Sungai Purun Kecil</t>
  </si>
  <si>
    <t>61.02.16</t>
  </si>
  <si>
    <t>Anjongan</t>
  </si>
  <si>
    <t>Anjungan</t>
  </si>
  <si>
    <t>61.02.01</t>
  </si>
  <si>
    <t>Mempawah Hilir</t>
  </si>
  <si>
    <t>Mempawah</t>
  </si>
  <si>
    <t>61.02.18</t>
  </si>
  <si>
    <t>Mempawah Timur</t>
  </si>
  <si>
    <t>Antibar</t>
  </si>
  <si>
    <t>Sungai Bakau Kecil</t>
  </si>
  <si>
    <t>61.02.12</t>
  </si>
  <si>
    <t>Sungai Kunyit</t>
  </si>
  <si>
    <t>Semudun</t>
  </si>
  <si>
    <t>61.02.06</t>
  </si>
  <si>
    <t>Toho</t>
  </si>
  <si>
    <t>Takong</t>
  </si>
  <si>
    <t>61.02.17</t>
  </si>
  <si>
    <t>Sadaniang</t>
  </si>
  <si>
    <t>posyandu_pratama</t>
  </si>
  <si>
    <t>posyandu_madya</t>
  </si>
  <si>
    <t>posyandu_purnama</t>
  </si>
  <si>
    <t>posyandu_mandiri</t>
  </si>
  <si>
    <t>persentase_posyandu_aktif</t>
  </si>
  <si>
    <t>satuan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</si>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</sst>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T16"/>
  <sheetViews>
    <sheetView tabSelected="1" topLeftCell="I1" zoomScale="85" zoomScaleNormal="85" workbookViewId="0">
      <selection activeCell="L16" sqref="L16:P16"/>
    </sheetView>
  </sheetViews>
  <sheetFormatPr defaultRowHeight="14.4" x14ac:dyDescent="0.3"/>
  <cols>
    <col min="8" max="8" width="17.109375" bestFit="1" customWidth="1"/>
    <col min="10" max="10" width="17" bestFit="1" customWidth="1"/>
    <col min="12" max="12" width="16.77734375" bestFit="1" customWidth="1"/>
    <col min="13" max="13" width="15.33203125" bestFit="1" customWidth="1"/>
    <col min="14" max="14" width="17.21875" bestFit="1" customWidth="1"/>
    <col min="15" max="15" width="16" bestFit="1" customWidth="1"/>
    <col min="16" max="16" width="14.109375" bestFit="1" customWidth="1"/>
    <col min="17" max="17" width="15.44140625" customWidth="1"/>
    <col min="19" max="19" width="24.6640625" bestFit="1" customWidth="1"/>
  </cols>
  <sheetData>
    <row r="1" spans="1:20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44</v>
      </c>
      <c r="M1" s="1" t="s">
        <v>45</v>
      </c>
      <c r="N1" s="7" t="s">
        <v>46</v>
      </c>
      <c r="O1" s="1" t="s">
        <v>47</v>
      </c>
      <c r="P1" s="1" t="s">
        <v>12</v>
      </c>
      <c r="Q1" s="1" t="s">
        <v>11</v>
      </c>
      <c r="R1" s="7" t="s">
        <v>49</v>
      </c>
      <c r="S1" s="7" t="s">
        <v>48</v>
      </c>
      <c r="T1" s="7" t="s">
        <v>49</v>
      </c>
    </row>
    <row r="2" spans="1:20" x14ac:dyDescent="0.3">
      <c r="A2" s="3">
        <v>61</v>
      </c>
      <c r="B2" s="3" t="s">
        <v>14</v>
      </c>
      <c r="C2" s="4">
        <v>6104</v>
      </c>
      <c r="D2" s="4" t="s">
        <v>15</v>
      </c>
      <c r="E2" s="3" t="s">
        <v>16</v>
      </c>
      <c r="F2" s="4">
        <v>6104080</v>
      </c>
      <c r="G2" s="3" t="s">
        <v>17</v>
      </c>
      <c r="H2" s="3" t="s">
        <v>18</v>
      </c>
      <c r="I2" s="5">
        <v>1060061</v>
      </c>
      <c r="J2" s="3" t="s">
        <v>19</v>
      </c>
      <c r="K2" s="6">
        <v>2020</v>
      </c>
      <c r="L2" s="6">
        <v>0</v>
      </c>
      <c r="M2" s="6">
        <v>16</v>
      </c>
      <c r="N2" s="6">
        <v>2</v>
      </c>
      <c r="O2" s="6">
        <v>0</v>
      </c>
      <c r="P2" s="5">
        <f>SUM(L2:O2)</f>
        <v>18</v>
      </c>
      <c r="Q2" s="5">
        <f>N2+O2</f>
        <v>2</v>
      </c>
      <c r="R2" s="3" t="s">
        <v>13</v>
      </c>
      <c r="S2" s="8">
        <f>(Q2/P2)*100</f>
        <v>11.111111111111111</v>
      </c>
      <c r="T2" s="10" t="s">
        <v>50</v>
      </c>
    </row>
    <row r="3" spans="1:20" x14ac:dyDescent="0.3">
      <c r="A3" s="3">
        <v>61</v>
      </c>
      <c r="B3" s="3" t="s">
        <v>14</v>
      </c>
      <c r="C3" s="4">
        <v>6104</v>
      </c>
      <c r="D3" s="4" t="s">
        <v>15</v>
      </c>
      <c r="E3" s="3" t="s">
        <v>16</v>
      </c>
      <c r="F3" s="4">
        <v>6104080</v>
      </c>
      <c r="G3" s="3" t="s">
        <v>17</v>
      </c>
      <c r="H3" s="3" t="s">
        <v>18</v>
      </c>
      <c r="I3" s="5">
        <v>1060062</v>
      </c>
      <c r="J3" s="3" t="s">
        <v>20</v>
      </c>
      <c r="K3" s="6">
        <v>2020</v>
      </c>
      <c r="L3" s="6">
        <v>1</v>
      </c>
      <c r="M3" s="6">
        <v>20</v>
      </c>
      <c r="N3" s="6">
        <v>1</v>
      </c>
      <c r="O3" s="6">
        <v>0</v>
      </c>
      <c r="P3" s="5">
        <f t="shared" ref="P3:P15" si="0">SUM(L3:O3)</f>
        <v>22</v>
      </c>
      <c r="Q3" s="5">
        <f t="shared" ref="Q3:Q15" si="1">N3+O3</f>
        <v>1</v>
      </c>
      <c r="R3" s="3" t="s">
        <v>13</v>
      </c>
      <c r="S3" s="8">
        <f t="shared" ref="S3:S15" si="2">(Q3/P3)*100</f>
        <v>4.5454545454545459</v>
      </c>
      <c r="T3" s="10" t="s">
        <v>50</v>
      </c>
    </row>
    <row r="4" spans="1:20" x14ac:dyDescent="0.3">
      <c r="A4" s="3">
        <v>61</v>
      </c>
      <c r="B4" s="3" t="s">
        <v>14</v>
      </c>
      <c r="C4" s="4">
        <v>6104</v>
      </c>
      <c r="D4" s="4" t="s">
        <v>15</v>
      </c>
      <c r="E4" s="3" t="s">
        <v>16</v>
      </c>
      <c r="F4" s="4">
        <v>6104081</v>
      </c>
      <c r="G4" s="3" t="s">
        <v>21</v>
      </c>
      <c r="H4" s="3" t="s">
        <v>22</v>
      </c>
      <c r="I4" s="5">
        <v>1060063</v>
      </c>
      <c r="J4" s="3" t="s">
        <v>22</v>
      </c>
      <c r="K4" s="6">
        <v>2020</v>
      </c>
      <c r="L4" s="6">
        <v>0</v>
      </c>
      <c r="M4" s="6">
        <v>16</v>
      </c>
      <c r="N4" s="6">
        <v>3</v>
      </c>
      <c r="O4" s="6">
        <v>0</v>
      </c>
      <c r="P4" s="5">
        <f t="shared" si="0"/>
        <v>19</v>
      </c>
      <c r="Q4" s="5">
        <f t="shared" si="1"/>
        <v>3</v>
      </c>
      <c r="R4" s="3" t="s">
        <v>13</v>
      </c>
      <c r="S4" s="8">
        <f t="shared" si="2"/>
        <v>15.789473684210526</v>
      </c>
      <c r="T4" s="10" t="s">
        <v>50</v>
      </c>
    </row>
    <row r="5" spans="1:20" x14ac:dyDescent="0.3">
      <c r="A5" s="3">
        <v>61</v>
      </c>
      <c r="B5" s="3" t="s">
        <v>14</v>
      </c>
      <c r="C5" s="4">
        <v>6104</v>
      </c>
      <c r="D5" s="4" t="s">
        <v>15</v>
      </c>
      <c r="E5" s="3" t="s">
        <v>16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24</v>
      </c>
      <c r="K5" s="6">
        <v>2020</v>
      </c>
      <c r="L5" s="6">
        <v>2</v>
      </c>
      <c r="M5" s="6">
        <v>19</v>
      </c>
      <c r="N5" s="6">
        <v>4</v>
      </c>
      <c r="O5" s="6">
        <v>0</v>
      </c>
      <c r="P5" s="5">
        <f t="shared" si="0"/>
        <v>25</v>
      </c>
      <c r="Q5" s="5">
        <f t="shared" si="1"/>
        <v>4</v>
      </c>
      <c r="R5" s="3" t="s">
        <v>13</v>
      </c>
      <c r="S5" s="8">
        <f t="shared" si="2"/>
        <v>16</v>
      </c>
      <c r="T5" s="10" t="s">
        <v>50</v>
      </c>
    </row>
    <row r="6" spans="1:20" x14ac:dyDescent="0.3">
      <c r="A6" s="3">
        <v>61</v>
      </c>
      <c r="B6" s="3" t="s">
        <v>14</v>
      </c>
      <c r="C6" s="4">
        <v>6104</v>
      </c>
      <c r="D6" s="4" t="s">
        <v>15</v>
      </c>
      <c r="E6" s="3" t="s">
        <v>16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25</v>
      </c>
      <c r="K6" s="6">
        <v>2020</v>
      </c>
      <c r="L6" s="6">
        <v>0</v>
      </c>
      <c r="M6" s="6">
        <v>7</v>
      </c>
      <c r="N6" s="6">
        <v>3</v>
      </c>
      <c r="O6" s="6">
        <v>0</v>
      </c>
      <c r="P6" s="5">
        <f t="shared" si="0"/>
        <v>10</v>
      </c>
      <c r="Q6" s="5">
        <f t="shared" si="1"/>
        <v>3</v>
      </c>
      <c r="R6" s="3" t="s">
        <v>13</v>
      </c>
      <c r="S6" s="8">
        <f t="shared" si="2"/>
        <v>30</v>
      </c>
      <c r="T6" s="10" t="s">
        <v>50</v>
      </c>
    </row>
    <row r="7" spans="1:20" x14ac:dyDescent="0.3">
      <c r="A7" s="3">
        <v>61</v>
      </c>
      <c r="B7" s="3" t="s">
        <v>14</v>
      </c>
      <c r="C7" s="4">
        <v>6104</v>
      </c>
      <c r="D7" s="4" t="s">
        <v>15</v>
      </c>
      <c r="E7" s="3" t="s">
        <v>16</v>
      </c>
      <c r="F7" s="4">
        <v>6104091</v>
      </c>
      <c r="G7" s="3" t="s">
        <v>26</v>
      </c>
      <c r="H7" s="3" t="s">
        <v>27</v>
      </c>
      <c r="I7" s="5">
        <v>1060066</v>
      </c>
      <c r="J7" s="3" t="s">
        <v>28</v>
      </c>
      <c r="K7" s="6">
        <v>2020</v>
      </c>
      <c r="L7" s="6">
        <v>0</v>
      </c>
      <c r="M7" s="6">
        <v>16</v>
      </c>
      <c r="N7" s="6">
        <v>2</v>
      </c>
      <c r="O7" s="6">
        <v>0</v>
      </c>
      <c r="P7" s="5">
        <f t="shared" si="0"/>
        <v>18</v>
      </c>
      <c r="Q7" s="5">
        <f t="shared" si="1"/>
        <v>2</v>
      </c>
      <c r="R7" s="3" t="s">
        <v>13</v>
      </c>
      <c r="S7" s="8">
        <f t="shared" si="2"/>
        <v>11.111111111111111</v>
      </c>
      <c r="T7" s="10" t="s">
        <v>50</v>
      </c>
    </row>
    <row r="8" spans="1:20" x14ac:dyDescent="0.3">
      <c r="A8" s="3">
        <v>61</v>
      </c>
      <c r="B8" s="3" t="s">
        <v>14</v>
      </c>
      <c r="C8" s="4">
        <v>6104</v>
      </c>
      <c r="D8" s="4" t="s">
        <v>15</v>
      </c>
      <c r="E8" s="3" t="s">
        <v>16</v>
      </c>
      <c r="F8" s="4">
        <v>6104100</v>
      </c>
      <c r="G8" s="3" t="s">
        <v>29</v>
      </c>
      <c r="H8" s="3" t="s">
        <v>30</v>
      </c>
      <c r="I8" s="5">
        <v>1060067</v>
      </c>
      <c r="J8" s="3" t="s">
        <v>31</v>
      </c>
      <c r="K8" s="6">
        <v>2020</v>
      </c>
      <c r="L8" s="6">
        <v>11</v>
      </c>
      <c r="M8" s="6">
        <v>15</v>
      </c>
      <c r="N8" s="6">
        <v>5</v>
      </c>
      <c r="O8" s="6">
        <v>0</v>
      </c>
      <c r="P8" s="5">
        <f t="shared" si="0"/>
        <v>31</v>
      </c>
      <c r="Q8" s="5">
        <f t="shared" si="1"/>
        <v>5</v>
      </c>
      <c r="R8" s="3" t="s">
        <v>13</v>
      </c>
      <c r="S8" s="8">
        <f t="shared" si="2"/>
        <v>16.129032258064516</v>
      </c>
      <c r="T8" s="10" t="s">
        <v>50</v>
      </c>
    </row>
    <row r="9" spans="1:20" x14ac:dyDescent="0.3">
      <c r="A9" s="3">
        <v>61</v>
      </c>
      <c r="B9" s="3" t="s">
        <v>14</v>
      </c>
      <c r="C9" s="4">
        <v>6104</v>
      </c>
      <c r="D9" s="4" t="s">
        <v>15</v>
      </c>
      <c r="E9" s="3" t="s">
        <v>16</v>
      </c>
      <c r="F9" s="4">
        <v>6104101</v>
      </c>
      <c r="G9" s="3" t="s">
        <v>32</v>
      </c>
      <c r="H9" s="3" t="s">
        <v>33</v>
      </c>
      <c r="I9" s="5">
        <v>1060068</v>
      </c>
      <c r="J9" s="3" t="s">
        <v>34</v>
      </c>
      <c r="K9" s="6">
        <v>2020</v>
      </c>
      <c r="L9" s="6">
        <v>9</v>
      </c>
      <c r="M9" s="6">
        <v>6</v>
      </c>
      <c r="N9" s="6">
        <v>1</v>
      </c>
      <c r="O9" s="6">
        <v>0</v>
      </c>
      <c r="P9" s="5">
        <f t="shared" si="0"/>
        <v>16</v>
      </c>
      <c r="Q9" s="5">
        <f t="shared" si="1"/>
        <v>1</v>
      </c>
      <c r="R9" s="3" t="s">
        <v>13</v>
      </c>
      <c r="S9" s="9">
        <f t="shared" si="2"/>
        <v>6.25</v>
      </c>
      <c r="T9" s="10" t="s">
        <v>50</v>
      </c>
    </row>
    <row r="10" spans="1:20" x14ac:dyDescent="0.3">
      <c r="A10" s="3">
        <v>61</v>
      </c>
      <c r="B10" s="3" t="s">
        <v>14</v>
      </c>
      <c r="C10" s="4">
        <v>6104</v>
      </c>
      <c r="D10" s="4" t="s">
        <v>15</v>
      </c>
      <c r="E10" s="3" t="s">
        <v>16</v>
      </c>
      <c r="F10" s="4">
        <v>6104101</v>
      </c>
      <c r="G10" s="3" t="s">
        <v>32</v>
      </c>
      <c r="H10" s="3" t="s">
        <v>33</v>
      </c>
      <c r="I10" s="5">
        <v>1060069</v>
      </c>
      <c r="J10" s="3" t="s">
        <v>35</v>
      </c>
      <c r="K10" s="6">
        <v>2020</v>
      </c>
      <c r="L10" s="6">
        <v>11</v>
      </c>
      <c r="M10" s="6">
        <v>5</v>
      </c>
      <c r="N10" s="6">
        <v>1</v>
      </c>
      <c r="O10" s="6">
        <v>0</v>
      </c>
      <c r="P10" s="5">
        <f t="shared" si="0"/>
        <v>17</v>
      </c>
      <c r="Q10" s="5">
        <f t="shared" si="1"/>
        <v>1</v>
      </c>
      <c r="R10" s="3" t="s">
        <v>13</v>
      </c>
      <c r="S10" s="8">
        <f t="shared" si="2"/>
        <v>5.8823529411764701</v>
      </c>
      <c r="T10" s="10" t="s">
        <v>50</v>
      </c>
    </row>
    <row r="11" spans="1:20" x14ac:dyDescent="0.3">
      <c r="A11" s="3">
        <v>61</v>
      </c>
      <c r="B11" s="3" t="s">
        <v>14</v>
      </c>
      <c r="C11" s="4">
        <v>6104</v>
      </c>
      <c r="D11" s="4" t="s">
        <v>15</v>
      </c>
      <c r="E11" s="3" t="s">
        <v>16</v>
      </c>
      <c r="F11" s="4">
        <v>6104110</v>
      </c>
      <c r="G11" s="3" t="s">
        <v>36</v>
      </c>
      <c r="H11" s="3" t="s">
        <v>37</v>
      </c>
      <c r="I11" s="5">
        <v>1060070</v>
      </c>
      <c r="J11" s="3" t="s">
        <v>37</v>
      </c>
      <c r="K11" s="6">
        <v>2020</v>
      </c>
      <c r="L11" s="6">
        <v>0</v>
      </c>
      <c r="M11" s="6">
        <v>19</v>
      </c>
      <c r="N11" s="6">
        <v>0</v>
      </c>
      <c r="O11" s="6">
        <v>0</v>
      </c>
      <c r="P11" s="5">
        <f t="shared" si="0"/>
        <v>19</v>
      </c>
      <c r="Q11" s="5">
        <f t="shared" si="1"/>
        <v>0</v>
      </c>
      <c r="R11" s="3" t="s">
        <v>13</v>
      </c>
      <c r="S11" s="9">
        <f t="shared" si="2"/>
        <v>0</v>
      </c>
      <c r="T11" s="10" t="s">
        <v>50</v>
      </c>
    </row>
    <row r="12" spans="1:20" x14ac:dyDescent="0.3">
      <c r="A12" s="3">
        <v>61</v>
      </c>
      <c r="B12" s="3" t="s">
        <v>14</v>
      </c>
      <c r="C12" s="4">
        <v>6104</v>
      </c>
      <c r="D12" s="4" t="s">
        <v>15</v>
      </c>
      <c r="E12" s="3" t="s">
        <v>16</v>
      </c>
      <c r="F12" s="4">
        <v>6104110</v>
      </c>
      <c r="G12" s="3" t="s">
        <v>36</v>
      </c>
      <c r="H12" s="3" t="s">
        <v>37</v>
      </c>
      <c r="I12" s="5">
        <v>1060071</v>
      </c>
      <c r="J12" s="3" t="s">
        <v>38</v>
      </c>
      <c r="K12" s="6">
        <v>2020</v>
      </c>
      <c r="L12" s="6">
        <v>0</v>
      </c>
      <c r="M12" s="6">
        <v>8</v>
      </c>
      <c r="N12" s="6">
        <v>0</v>
      </c>
      <c r="O12" s="6">
        <v>0</v>
      </c>
      <c r="P12" s="5">
        <f t="shared" si="0"/>
        <v>8</v>
      </c>
      <c r="Q12" s="5">
        <f t="shared" si="1"/>
        <v>0</v>
      </c>
      <c r="R12" s="3" t="s">
        <v>13</v>
      </c>
      <c r="S12" s="9">
        <f t="shared" si="2"/>
        <v>0</v>
      </c>
      <c r="T12" s="10" t="s">
        <v>50</v>
      </c>
    </row>
    <row r="13" spans="1:20" x14ac:dyDescent="0.3">
      <c r="A13" s="3">
        <v>61</v>
      </c>
      <c r="B13" s="3" t="s">
        <v>14</v>
      </c>
      <c r="C13" s="4">
        <v>6104</v>
      </c>
      <c r="D13" s="4" t="s">
        <v>15</v>
      </c>
      <c r="E13" s="3" t="s">
        <v>16</v>
      </c>
      <c r="F13" s="4">
        <v>6104120</v>
      </c>
      <c r="G13" s="3" t="s">
        <v>39</v>
      </c>
      <c r="H13" s="3" t="s">
        <v>40</v>
      </c>
      <c r="I13" s="5">
        <v>1060072</v>
      </c>
      <c r="J13" s="3" t="s">
        <v>41</v>
      </c>
      <c r="K13" s="6">
        <v>2020</v>
      </c>
      <c r="L13" s="6">
        <v>1</v>
      </c>
      <c r="M13" s="6">
        <v>4</v>
      </c>
      <c r="N13" s="6">
        <v>6</v>
      </c>
      <c r="O13" s="6">
        <v>0</v>
      </c>
      <c r="P13" s="5">
        <f t="shared" si="0"/>
        <v>11</v>
      </c>
      <c r="Q13" s="5">
        <f t="shared" si="1"/>
        <v>6</v>
      </c>
      <c r="R13" s="3" t="s">
        <v>13</v>
      </c>
      <c r="S13" s="9">
        <f t="shared" si="2"/>
        <v>54.54545454545454</v>
      </c>
      <c r="T13" s="10" t="s">
        <v>50</v>
      </c>
    </row>
    <row r="14" spans="1:20" x14ac:dyDescent="0.3">
      <c r="A14" s="3">
        <v>61</v>
      </c>
      <c r="B14" s="3" t="s">
        <v>14</v>
      </c>
      <c r="C14" s="4">
        <v>6104</v>
      </c>
      <c r="D14" s="4" t="s">
        <v>15</v>
      </c>
      <c r="E14" s="3" t="s">
        <v>16</v>
      </c>
      <c r="F14" s="4">
        <v>6104120</v>
      </c>
      <c r="G14" s="3" t="s">
        <v>39</v>
      </c>
      <c r="H14" s="3" t="s">
        <v>40</v>
      </c>
      <c r="I14" s="5">
        <v>1060073</v>
      </c>
      <c r="J14" s="3" t="s">
        <v>40</v>
      </c>
      <c r="K14" s="6">
        <v>2020</v>
      </c>
      <c r="L14" s="6">
        <v>0</v>
      </c>
      <c r="M14" s="6">
        <v>8</v>
      </c>
      <c r="N14" s="6">
        <v>3</v>
      </c>
      <c r="O14" s="6">
        <v>0</v>
      </c>
      <c r="P14" s="5">
        <f t="shared" si="0"/>
        <v>11</v>
      </c>
      <c r="Q14" s="5">
        <f t="shared" si="1"/>
        <v>3</v>
      </c>
      <c r="R14" s="3" t="s">
        <v>13</v>
      </c>
      <c r="S14" s="9">
        <f t="shared" si="2"/>
        <v>27.27272727272727</v>
      </c>
      <c r="T14" s="10" t="s">
        <v>50</v>
      </c>
    </row>
    <row r="15" spans="1:20" x14ac:dyDescent="0.3">
      <c r="A15" s="3">
        <v>61</v>
      </c>
      <c r="B15" s="3" t="s">
        <v>14</v>
      </c>
      <c r="C15" s="4">
        <v>6104</v>
      </c>
      <c r="D15" s="4" t="s">
        <v>15</v>
      </c>
      <c r="E15" s="3" t="s">
        <v>16</v>
      </c>
      <c r="F15" s="4">
        <v>6104121</v>
      </c>
      <c r="G15" s="3" t="s">
        <v>42</v>
      </c>
      <c r="H15" s="3" t="s">
        <v>43</v>
      </c>
      <c r="I15" s="5">
        <v>1060074</v>
      </c>
      <c r="J15" s="3" t="s">
        <v>43</v>
      </c>
      <c r="K15" s="6">
        <v>2020</v>
      </c>
      <c r="L15" s="6">
        <v>9</v>
      </c>
      <c r="M15" s="6">
        <v>8</v>
      </c>
      <c r="N15" s="6">
        <v>2</v>
      </c>
      <c r="O15" s="6">
        <v>0</v>
      </c>
      <c r="P15" s="5">
        <f t="shared" si="0"/>
        <v>19</v>
      </c>
      <c r="Q15" s="5">
        <f t="shared" si="1"/>
        <v>2</v>
      </c>
      <c r="R15" s="3" t="s">
        <v>13</v>
      </c>
      <c r="S15" s="8">
        <f t="shared" si="2"/>
        <v>10.526315789473683</v>
      </c>
      <c r="T15" s="10" t="s">
        <v>50</v>
      </c>
    </row>
    <row r="16" spans="1:20" x14ac:dyDescent="0.3">
      <c r="L16" s="11">
        <f>SUM(L2:L15)</f>
        <v>44</v>
      </c>
      <c r="M16" s="11">
        <f t="shared" ref="M16:O16" si="3">SUM(M2:M15)</f>
        <v>167</v>
      </c>
      <c r="N16" s="11">
        <f t="shared" si="3"/>
        <v>33</v>
      </c>
      <c r="O16" s="11">
        <f t="shared" si="3"/>
        <v>0</v>
      </c>
      <c r="P1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Posyandu Aktif Tahun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2025-02-13T01:36:51Z</dcterms:modified>
</cp:coreProperties>
</file>