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  <c r="U3" i="1"/>
  <c r="V3" i="1"/>
  <c r="W3" i="1"/>
  <c r="U4" i="1"/>
  <c r="V4" i="1"/>
  <c r="W4" i="1"/>
  <c r="U5" i="1"/>
  <c r="V5" i="1"/>
  <c r="W5" i="1"/>
  <c r="U6" i="1"/>
  <c r="V6" i="1"/>
  <c r="W6" i="1"/>
  <c r="U7" i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2" i="1"/>
  <c r="V2" i="1"/>
  <c r="U2" i="1"/>
  <c r="T2" i="1"/>
  <c r="S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<sst xmlns="http://schemas.openxmlformats.org/spreadsheetml/2006/main" count="108" uniqueCount="50">
  <si>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</si>
  <si>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</si>
  <si>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</si>
  <si>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</si>
  <si>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</si>
  <si>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</si>
  <si>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</si>
  <si>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</si>
  <si>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</si>
  <si>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</si>
  <si>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</si>
  <si>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</si>
  <si>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</si>
  <si>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</si>
  <si>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</si>
  <si>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</si>
  <si>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</si>
  <si>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</si>
  <si>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</si>
  <si>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</si>
  <si>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</si>
  <si>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</si>
  <si>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</si>
  <si>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</si>
  <si>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</si>
  <si>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</si>
  <si>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</si>
  <si>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</si>
  <si>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</si>
  <si>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</si>
  <si>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</si>
  <si>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</si>
  <si>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</si>
  <si>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</si>
  <si>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</si>
  <si>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</si>
  <si>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</si>
  <si>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</si>
  <si>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</si>
  <si>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jumlah_imunisasi_td1</t>
  </si>
  <si>
    <t>jumlah_imunisasi_td2</t>
  </si>
  <si>
    <t>jumlah_imunisasi_td3</t>
  </si>
  <si>
    <t>jumlah_imunisasi_td4</t>
  </si>
  <si>
    <t>jumlah_imunisasi_td5</t>
  </si>
  <si>
    <t>cakupan_imunisasi_td1</t>
  </si>
  <si>
    <t>cakupan_imunisasi_td2</t>
  </si>
  <si>
    <t>cakupan_imunisasi_td3</t>
  </si>
  <si>
    <t>cakupan_imunisasi_td4</t>
  </si>
  <si>
    <t>cakupan_imunisasi_td5</t>
  </si>
  <si>
    <t>jumlah_ibu_hamil_dan_tidak_hamil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</si>
</sst>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7" fontId="0" fillId="0" borderId="2" xfId="0" applyNumberFormat="1" applyFont="1" applyBorder="1" applyAlignment="1">
      <alignment horizontal="center" vertical="center"/>
    </xf>
  </cellXfs>
  <cellStyles count="3">
    <cellStyle name="Comma [0] 2 2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topLeftCell="C1" zoomScale="78" zoomScaleNormal="78" workbookViewId="0">
      <selection activeCell="M21" sqref="M21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24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49</v>
      </c>
      <c r="M1" s="3" t="s">
        <v>39</v>
      </c>
      <c r="N1" s="3" t="s">
        <v>40</v>
      </c>
      <c r="O1" s="3" t="s">
        <v>41</v>
      </c>
      <c r="P1" s="3" t="s">
        <v>42</v>
      </c>
      <c r="Q1" s="3" t="s">
        <v>43</v>
      </c>
      <c r="R1" s="3" t="s">
        <v>11</v>
      </c>
      <c r="S1" s="3" t="s">
        <v>44</v>
      </c>
      <c r="T1" s="3" t="s">
        <v>45</v>
      </c>
      <c r="U1" s="3" t="s">
        <v>46</v>
      </c>
      <c r="V1" s="3" t="s">
        <v>47</v>
      </c>
      <c r="W1" s="3" t="s">
        <v>48</v>
      </c>
      <c r="X1" s="3" t="s">
        <v>11</v>
      </c>
    </row>
    <row r="2" spans="1:24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2024</v>
      </c>
      <c r="L2" s="10">
        <v>6845.0547297030898</v>
      </c>
      <c r="M2" s="10">
        <v>5</v>
      </c>
      <c r="N2" s="10">
        <v>102</v>
      </c>
      <c r="O2" s="10">
        <v>366</v>
      </c>
      <c r="P2" s="10">
        <v>391</v>
      </c>
      <c r="Q2" s="10">
        <v>54</v>
      </c>
      <c r="R2" s="5" t="s">
        <v>16</v>
      </c>
      <c r="S2" s="9">
        <f>(M2/L2)*100</f>
        <v>7.3045434951794455E-2</v>
      </c>
      <c r="T2" s="9">
        <f>(N2/L2)*100</f>
        <v>1.4901268730166068</v>
      </c>
      <c r="U2" s="9">
        <f>(O2/L2)*100</f>
        <v>5.3469258384713534</v>
      </c>
      <c r="V2" s="9">
        <f>(P2/L2)*100</f>
        <v>5.712153013230326</v>
      </c>
      <c r="W2" s="9">
        <f>(Q2/L2)*100</f>
        <v>0.78889069747938001</v>
      </c>
      <c r="X2" s="5" t="s">
        <v>38</v>
      </c>
    </row>
    <row r="3" spans="1:24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2024</v>
      </c>
      <c r="L3" s="11">
        <v>7121.0383462797199</v>
      </c>
      <c r="M3" s="11">
        <v>45</v>
      </c>
      <c r="N3" s="11">
        <v>114</v>
      </c>
      <c r="O3" s="11">
        <v>105</v>
      </c>
      <c r="P3" s="11">
        <v>76</v>
      </c>
      <c r="Q3" s="11">
        <v>1983</v>
      </c>
      <c r="R3" s="5" t="s">
        <v>16</v>
      </c>
      <c r="S3" s="9">
        <f t="shared" ref="S3:S14" si="0">(M3/L3)*100</f>
        <v>0.63193031425690294</v>
      </c>
      <c r="T3" s="9">
        <f t="shared" ref="T3:T14" si="1">(N3/L3)*100</f>
        <v>1.6008901294508209</v>
      </c>
      <c r="U3" s="9">
        <f t="shared" ref="U3:U14" si="2">(O3/L3)*100</f>
        <v>1.4745040665994402</v>
      </c>
      <c r="V3" s="9">
        <f t="shared" ref="V3:V14" si="3">(P3/L3)*100</f>
        <v>1.0672600863005473</v>
      </c>
      <c r="W3" s="9">
        <f t="shared" ref="W3:W14" si="4">(Q3/L3)*100</f>
        <v>27.847062514920857</v>
      </c>
      <c r="X3" s="5" t="s">
        <v>38</v>
      </c>
    </row>
    <row r="4" spans="1:24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2024</v>
      </c>
      <c r="L4" s="11">
        <v>7192.0999960569397</v>
      </c>
      <c r="M4" s="11">
        <v>27</v>
      </c>
      <c r="N4" s="11">
        <v>259</v>
      </c>
      <c r="O4" s="11">
        <v>543</v>
      </c>
      <c r="P4" s="11">
        <v>289</v>
      </c>
      <c r="Q4" s="11">
        <v>982</v>
      </c>
      <c r="R4" s="5" t="s">
        <v>16</v>
      </c>
      <c r="S4" s="9">
        <f t="shared" si="0"/>
        <v>0.3754119104962767</v>
      </c>
      <c r="T4" s="9">
        <f t="shared" si="1"/>
        <v>3.6011735117976174</v>
      </c>
      <c r="U4" s="9">
        <f t="shared" si="2"/>
        <v>7.5499506444251212</v>
      </c>
      <c r="V4" s="9">
        <f t="shared" si="3"/>
        <v>4.0182978567934802</v>
      </c>
      <c r="W4" s="9">
        <f t="shared" si="4"/>
        <v>13.653870226197917</v>
      </c>
      <c r="X4" s="5" t="s">
        <v>38</v>
      </c>
    </row>
    <row r="5" spans="1:24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2024</v>
      </c>
      <c r="L5" s="12">
        <v>10790.904321596199</v>
      </c>
      <c r="M5" s="12">
        <v>2</v>
      </c>
      <c r="N5" s="12">
        <v>108</v>
      </c>
      <c r="O5" s="12">
        <v>728</v>
      </c>
      <c r="P5" s="12">
        <v>128</v>
      </c>
      <c r="Q5" s="12">
        <v>1205</v>
      </c>
      <c r="R5" s="5" t="s">
        <v>16</v>
      </c>
      <c r="S5" s="9">
        <f t="shared" si="0"/>
        <v>1.8534127820940206E-2</v>
      </c>
      <c r="T5" s="9">
        <f t="shared" si="1"/>
        <v>1.000842902330771</v>
      </c>
      <c r="U5" s="9">
        <f t="shared" si="2"/>
        <v>6.7464225268222346</v>
      </c>
      <c r="V5" s="9">
        <f t="shared" si="3"/>
        <v>1.1861841805401732</v>
      </c>
      <c r="W5" s="9">
        <f t="shared" si="4"/>
        <v>11.166812012116473</v>
      </c>
      <c r="X5" s="5" t="s">
        <v>38</v>
      </c>
    </row>
    <row r="6" spans="1:24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2024</v>
      </c>
      <c r="L6" s="12">
        <v>6144.3538109696001</v>
      </c>
      <c r="M6" s="12">
        <v>575</v>
      </c>
      <c r="N6" s="12">
        <v>519</v>
      </c>
      <c r="O6" s="12">
        <v>72</v>
      </c>
      <c r="P6" s="12">
        <v>10</v>
      </c>
      <c r="Q6" s="12">
        <v>0</v>
      </c>
      <c r="R6" s="5" t="s">
        <v>16</v>
      </c>
      <c r="S6" s="9">
        <f t="shared" si="0"/>
        <v>9.3581850539505798</v>
      </c>
      <c r="T6" s="9">
        <f t="shared" si="1"/>
        <v>8.446779205218002</v>
      </c>
      <c r="U6" s="9">
        <f t="shared" si="2"/>
        <v>1.1718075197990292</v>
      </c>
      <c r="V6" s="9">
        <f t="shared" si="3"/>
        <v>0.16275104441653182</v>
      </c>
      <c r="W6" s="9">
        <f t="shared" si="4"/>
        <v>0</v>
      </c>
      <c r="X6" s="5" t="s">
        <v>38</v>
      </c>
    </row>
    <row r="7" spans="1:24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2024</v>
      </c>
      <c r="L7" s="12">
        <v>5863.4124048736203</v>
      </c>
      <c r="M7" s="12">
        <v>3</v>
      </c>
      <c r="N7" s="12">
        <v>7</v>
      </c>
      <c r="O7" s="12">
        <v>28</v>
      </c>
      <c r="P7" s="12">
        <v>19</v>
      </c>
      <c r="Q7" s="12">
        <v>23</v>
      </c>
      <c r="R7" s="5" t="s">
        <v>16</v>
      </c>
      <c r="S7" s="9">
        <f t="shared" si="0"/>
        <v>5.1164744910428342E-2</v>
      </c>
      <c r="T7" s="9">
        <f t="shared" si="1"/>
        <v>0.11938440479099949</v>
      </c>
      <c r="U7" s="9">
        <f t="shared" si="2"/>
        <v>0.47753761916399795</v>
      </c>
      <c r="V7" s="9">
        <f t="shared" si="3"/>
        <v>0.32404338443271286</v>
      </c>
      <c r="W7" s="9">
        <f t="shared" si="4"/>
        <v>0.39226304431328402</v>
      </c>
      <c r="X7" s="5" t="s">
        <v>38</v>
      </c>
    </row>
    <row r="8" spans="1:24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2024</v>
      </c>
      <c r="L8" s="12">
        <v>12533.2919048933</v>
      </c>
      <c r="M8" s="12">
        <v>996</v>
      </c>
      <c r="N8" s="12">
        <v>1082</v>
      </c>
      <c r="O8" s="12">
        <v>1082</v>
      </c>
      <c r="P8" s="12">
        <v>1044</v>
      </c>
      <c r="Q8" s="12">
        <v>0</v>
      </c>
      <c r="R8" s="5" t="s">
        <v>16</v>
      </c>
      <c r="S8" s="9">
        <f t="shared" si="0"/>
        <v>7.9468347785878786</v>
      </c>
      <c r="T8" s="9">
        <f t="shared" si="1"/>
        <v>8.6330072594699647</v>
      </c>
      <c r="U8" s="9">
        <f t="shared" si="2"/>
        <v>8.6330072594699647</v>
      </c>
      <c r="V8" s="9">
        <f t="shared" si="3"/>
        <v>8.3298147679174157</v>
      </c>
      <c r="W8" s="9">
        <f t="shared" si="4"/>
        <v>0</v>
      </c>
      <c r="X8" s="5" t="s">
        <v>38</v>
      </c>
    </row>
    <row r="9" spans="1:24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2024</v>
      </c>
      <c r="L9" s="12">
        <v>5334.0306573084699</v>
      </c>
      <c r="M9" s="12">
        <v>68</v>
      </c>
      <c r="N9" s="12">
        <v>914</v>
      </c>
      <c r="O9" s="12">
        <v>1001</v>
      </c>
      <c r="P9" s="12">
        <v>1148</v>
      </c>
      <c r="Q9" s="12">
        <v>317</v>
      </c>
      <c r="R9" s="5" t="s">
        <v>16</v>
      </c>
      <c r="S9" s="9">
        <f t="shared" si="0"/>
        <v>1.2748333177806017</v>
      </c>
      <c r="T9" s="9">
        <f t="shared" si="1"/>
        <v>17.135259594874558</v>
      </c>
      <c r="U9" s="9">
        <f t="shared" si="2"/>
        <v>18.766296339682093</v>
      </c>
      <c r="V9" s="9">
        <f t="shared" si="3"/>
        <v>21.522186011943099</v>
      </c>
      <c r="W9" s="9">
        <f t="shared" si="4"/>
        <v>5.9429729667125102</v>
      </c>
      <c r="X9" s="5" t="s">
        <v>38</v>
      </c>
    </row>
    <row r="10" spans="1:24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2024</v>
      </c>
      <c r="L10" s="12">
        <v>4161.7888687354598</v>
      </c>
      <c r="M10" s="12">
        <v>60</v>
      </c>
      <c r="N10" s="12">
        <v>182</v>
      </c>
      <c r="O10" s="12">
        <v>34</v>
      </c>
      <c r="P10" s="12">
        <v>20</v>
      </c>
      <c r="Q10" s="12">
        <v>196</v>
      </c>
      <c r="R10" s="5" t="s">
        <v>16</v>
      </c>
      <c r="S10" s="9">
        <f t="shared" si="0"/>
        <v>1.4416877427573764</v>
      </c>
      <c r="T10" s="9">
        <f t="shared" si="1"/>
        <v>4.3731194863640415</v>
      </c>
      <c r="U10" s="9">
        <f t="shared" si="2"/>
        <v>0.81695638756251321</v>
      </c>
      <c r="V10" s="9">
        <f t="shared" si="3"/>
        <v>0.48056258091912546</v>
      </c>
      <c r="W10" s="9">
        <f t="shared" si="4"/>
        <v>4.7095132930074293</v>
      </c>
      <c r="X10" s="5" t="s">
        <v>38</v>
      </c>
    </row>
    <row r="11" spans="1:24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2024</v>
      </c>
      <c r="L11" s="12">
        <v>5571.4536887346703</v>
      </c>
      <c r="M11" s="12">
        <v>14</v>
      </c>
      <c r="N11" s="12">
        <v>235</v>
      </c>
      <c r="O11" s="12">
        <v>139</v>
      </c>
      <c r="P11" s="12">
        <v>49</v>
      </c>
      <c r="Q11" s="12">
        <v>30</v>
      </c>
      <c r="R11" s="5" t="s">
        <v>16</v>
      </c>
      <c r="S11" s="9">
        <f t="shared" si="0"/>
        <v>0.25128091844876366</v>
      </c>
      <c r="T11" s="9">
        <f t="shared" si="1"/>
        <v>4.2179297025328184</v>
      </c>
      <c r="U11" s="9">
        <f t="shared" si="2"/>
        <v>2.4948605474555818</v>
      </c>
      <c r="V11" s="9">
        <f t="shared" si="3"/>
        <v>0.87948321457067269</v>
      </c>
      <c r="W11" s="9">
        <f t="shared" si="4"/>
        <v>0.53845911096163634</v>
      </c>
      <c r="X11" s="5" t="s">
        <v>38</v>
      </c>
    </row>
    <row r="12" spans="1:24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2024</v>
      </c>
      <c r="L12" s="12">
        <v>2532.3287133788099</v>
      </c>
      <c r="M12" s="12">
        <v>1834</v>
      </c>
      <c r="N12" s="12">
        <v>1826</v>
      </c>
      <c r="O12" s="12">
        <v>1853</v>
      </c>
      <c r="P12" s="12">
        <v>1773</v>
      </c>
      <c r="Q12" s="12">
        <v>40</v>
      </c>
      <c r="R12" s="5" t="s">
        <v>16</v>
      </c>
      <c r="S12" s="9">
        <f t="shared" si="0"/>
        <v>72.423457125080304</v>
      </c>
      <c r="T12" s="9">
        <f t="shared" si="1"/>
        <v>72.107542372081042</v>
      </c>
      <c r="U12" s="9">
        <f t="shared" si="2"/>
        <v>73.173754663453536</v>
      </c>
      <c r="V12" s="9">
        <f t="shared" si="3"/>
        <v>70.014607133460942</v>
      </c>
      <c r="W12" s="9">
        <f t="shared" si="4"/>
        <v>1.5795737649962986</v>
      </c>
      <c r="X12" s="5" t="s">
        <v>38</v>
      </c>
    </row>
    <row r="13" spans="1:24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2024</v>
      </c>
      <c r="L13" s="12">
        <v>3578.9731674618502</v>
      </c>
      <c r="M13" s="12">
        <v>87</v>
      </c>
      <c r="N13" s="12">
        <v>60</v>
      </c>
      <c r="O13" s="12">
        <v>57</v>
      </c>
      <c r="P13" s="12">
        <v>32</v>
      </c>
      <c r="Q13" s="12">
        <v>38</v>
      </c>
      <c r="R13" s="5" t="s">
        <v>16</v>
      </c>
      <c r="S13" s="9">
        <f t="shared" si="0"/>
        <v>2.4308648299170956</v>
      </c>
      <c r="T13" s="9">
        <f t="shared" si="1"/>
        <v>1.6764585033911004</v>
      </c>
      <c r="U13" s="9">
        <f t="shared" si="2"/>
        <v>1.5926355782215456</v>
      </c>
      <c r="V13" s="9">
        <f t="shared" si="3"/>
        <v>0.89411120180858694</v>
      </c>
      <c r="W13" s="9">
        <f t="shared" si="4"/>
        <v>1.0617570521476971</v>
      </c>
      <c r="X13" s="5" t="s">
        <v>38</v>
      </c>
    </row>
    <row r="14" spans="1:24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2024</v>
      </c>
      <c r="L14" s="12">
        <v>2922.3414889002802</v>
      </c>
      <c r="M14" s="12">
        <v>195</v>
      </c>
      <c r="N14" s="12">
        <v>186</v>
      </c>
      <c r="O14" s="12">
        <v>196</v>
      </c>
      <c r="P14" s="12">
        <v>176</v>
      </c>
      <c r="Q14" s="12">
        <v>414</v>
      </c>
      <c r="R14" s="5" t="s">
        <v>16</v>
      </c>
      <c r="S14" s="9">
        <f t="shared" si="0"/>
        <v>6.6727314634738786</v>
      </c>
      <c r="T14" s="9">
        <f t="shared" si="1"/>
        <v>6.3647592420827763</v>
      </c>
      <c r="U14" s="9">
        <f t="shared" si="2"/>
        <v>6.706950599184001</v>
      </c>
      <c r="V14" s="9">
        <f t="shared" si="3"/>
        <v>6.0225678849815525</v>
      </c>
      <c r="W14" s="9">
        <f t="shared" si="4"/>
        <v>14.166722183990696</v>
      </c>
      <c r="X14" s="5" t="s">
        <v>38</v>
      </c>
    </row>
    <row r="15" spans="1:24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2024</v>
      </c>
      <c r="L15" s="12">
        <v>3231.9279011079998</v>
      </c>
      <c r="M15" s="12">
        <v>19</v>
      </c>
      <c r="N15" s="12">
        <v>10</v>
      </c>
      <c r="O15" s="12">
        <v>11</v>
      </c>
      <c r="P15" s="12">
        <v>18</v>
      </c>
      <c r="Q15" s="12">
        <v>34</v>
      </c>
      <c r="R15" s="5" t="s">
        <v>16</v>
      </c>
      <c r="S15" s="9">
        <f>(M15/L15)*100</f>
        <v>0.58788440155135391</v>
      </c>
      <c r="T15" s="9">
        <f>(N15/L15)*100</f>
        <v>0.30941284292176524</v>
      </c>
      <c r="U15" s="9">
        <f>(O15/L15)*100</f>
        <v>0.34035412721394176</v>
      </c>
      <c r="V15" s="9">
        <f>(P15/L15)*100</f>
        <v>0.55694311725917744</v>
      </c>
      <c r="W15" s="9">
        <f>(Q15/L15)*100</f>
        <v>1.0520036659340017</v>
      </c>
      <c r="X15" s="5" t="s">
        <v>38</v>
      </c>
    </row>
  </sheetData>
  <dataValidations count="1">
    <dataValidation type="decimal" operator="greaterThan" allowBlank="1" showInputMessage="1" prompt="Terjadi Kesalahan - Masukkan Harus Berupa Angka" sqref="L2:Q15">
      <formula1>-1</formula1>
    </dataValidation>
  </dataValidation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2026-03-04T07:44:05Z</dcterms:modified>
</cp:coreProperties>
</file>