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layanan ibu nifas KF1,KF2,KF3\"/>
    </mc:Choice>
  </mc:AlternateContent>
  <xr:revisionPtr revIDLastSave="0" documentId="8_{1EBE605C-7A90-4D6E-9EE9-E94FC687E927}" xr6:coauthVersionLast="47" xr6:coauthVersionMax="47" xr10:uidLastSave="{00000000-0000-0000-0000-000000000000}"/>
  <bookViews>
    <workbookView xWindow="-96" yWindow="0" windowWidth="11712" windowHeight="12336" xr2:uid="{BB3AFE9E-700E-4299-B623-D6BE2B7870E6}"/>
  </bookViews>
  <sheets>
    <sheet name="Cakupan pelayanan ibu nifas KF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<sst xmlns="http://schemas.openxmlformats.org/spreadsheetml/2006/main" count="102" uniqueCount="44">
  <si>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</si>
  <si>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</si>
  <si>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</si>
  <si>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</si>
  <si>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</si>
  <si>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</si>
  <si>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</si>
  <si>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</si>
  <si>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</si>
  <si>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</si>
  <si>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</si>
  <si>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</si>
  <si>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</si>
  <si>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</si>
  <si>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</si>
  <si>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</si>
  <si>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</si>
  <si>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</si>
  <si>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</si>
  <si>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</si>
  <si>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</si>
  <si>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</si>
  <si>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</si>
  <si>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</si>
  <si>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</si>
  <si>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</si>
  <si>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</si>
  <si>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</si>
  <si>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</si>
  <si>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</si>
  <si>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</si>
  <si>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</si>
  <si>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</si>
  <si>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</si>
  <si>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</si>
  <si>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</si>
  <si>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</si>
  <si>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</si>
  <si>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</si>
  <si>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jumlah_ibu_bersalin</t>
  </si>
  <si>
    <t>jumlah_ibu_bersalin_pelayanan_nifas_kf1</t>
  </si>
  <si>
    <t>cakupan_ibu_bersalin_pelayanan_nifas_kf1</t>
  </si>
  <si>
    <t>jumlah_ibu_bersalin_pelayanan_nifas_kflengkap</t>
  </si>
  <si>
    <t>cakupan_ibu_bersalin_pelayanan_nifas_kflengkap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</si>
</sst>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EB0F-C554-4250-9E1B-05C72F69DB94}">
  <dimension ref="A1:R15"/>
  <sheetViews>
    <sheetView tabSelected="1" topLeftCell="I1" zoomScale="80" zoomScaleNormal="80" workbookViewId="0">
      <selection activeCell="L2" sqref="L2:N15"/>
    </sheetView>
  </sheetViews>
  <sheetFormatPr defaultRowHeight="14.4"/>
  <cols>
    <col min="8" max="8" width="16.6640625" bestFit="1" customWidth="1"/>
    <col min="10" max="10" width="25.5546875" bestFit="1" customWidth="1"/>
  </cols>
  <sheetData>
    <row r="1" spans="1:1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39</v>
      </c>
      <c r="M1" s="3" t="s">
        <v>40</v>
      </c>
      <c r="N1" s="3" t="s">
        <v>42</v>
      </c>
      <c r="O1" s="3" t="s">
        <v>11</v>
      </c>
      <c r="P1" s="3" t="s">
        <v>41</v>
      </c>
      <c r="Q1" s="3" t="s">
        <v>43</v>
      </c>
      <c r="R1" s="3" t="s">
        <v>11</v>
      </c>
    </row>
    <row r="2" spans="1:18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2025</v>
      </c>
      <c r="L2" s="8">
        <v>477</v>
      </c>
      <c r="M2" s="8">
        <v>365</v>
      </c>
      <c r="N2" s="8">
        <v>365</v>
      </c>
      <c r="O2" s="5" t="s">
        <v>16</v>
      </c>
      <c r="P2" s="9">
        <f>(M2/L2)*100</f>
        <v>76.519916142557648</v>
      </c>
      <c r="Q2" s="9">
        <f t="shared" ref="Q2:Q15" si="0">(N2/L2)*100</f>
        <v>76.519916142557648</v>
      </c>
      <c r="R2" s="5" t="s">
        <v>38</v>
      </c>
    </row>
    <row r="3" spans="1:18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2025</v>
      </c>
      <c r="L3" s="8">
        <v>497</v>
      </c>
      <c r="M3" s="8">
        <v>380</v>
      </c>
      <c r="N3" s="8">
        <v>377</v>
      </c>
      <c r="O3" s="5" t="s">
        <v>16</v>
      </c>
      <c r="P3" s="9">
        <f t="shared" ref="P2:P15" si="1">(M3/L3)*100</f>
        <v>76.458752515090538</v>
      </c>
      <c r="Q3" s="9">
        <f t="shared" si="0"/>
        <v>75.855130784708251</v>
      </c>
      <c r="R3" s="5" t="s">
        <v>38</v>
      </c>
    </row>
    <row r="4" spans="1:18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2025</v>
      </c>
      <c r="L4" s="8">
        <v>501</v>
      </c>
      <c r="M4" s="8">
        <v>398</v>
      </c>
      <c r="N4" s="8">
        <v>292</v>
      </c>
      <c r="O4" s="5" t="s">
        <v>16</v>
      </c>
      <c r="P4" s="9">
        <f t="shared" si="1"/>
        <v>79.441117764471059</v>
      </c>
      <c r="Q4" s="9">
        <f t="shared" si="0"/>
        <v>58.28343313373253</v>
      </c>
      <c r="R4" s="5" t="s">
        <v>38</v>
      </c>
    </row>
    <row r="5" spans="1:18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2025</v>
      </c>
      <c r="L5" s="8">
        <v>771</v>
      </c>
      <c r="M5" s="8">
        <v>626</v>
      </c>
      <c r="N5" s="8">
        <v>625</v>
      </c>
      <c r="O5" s="5" t="s">
        <v>16</v>
      </c>
      <c r="P5" s="9">
        <f t="shared" si="1"/>
        <v>81.193255512321656</v>
      </c>
      <c r="Q5" s="9">
        <f t="shared" si="0"/>
        <v>81.063553826199737</v>
      </c>
      <c r="R5" s="5" t="s">
        <v>38</v>
      </c>
    </row>
    <row r="6" spans="1:18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2025</v>
      </c>
      <c r="L6" s="8">
        <v>438</v>
      </c>
      <c r="M6" s="8">
        <v>319</v>
      </c>
      <c r="N6" s="8">
        <v>318</v>
      </c>
      <c r="O6" s="5" t="s">
        <v>16</v>
      </c>
      <c r="P6" s="9">
        <f t="shared" si="1"/>
        <v>72.831050228310502</v>
      </c>
      <c r="Q6" s="9">
        <f t="shared" si="0"/>
        <v>72.602739726027394</v>
      </c>
      <c r="R6" s="5" t="s">
        <v>38</v>
      </c>
    </row>
    <row r="7" spans="1:18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2025</v>
      </c>
      <c r="L7" s="8">
        <v>420</v>
      </c>
      <c r="M7" s="8">
        <v>408</v>
      </c>
      <c r="N7" s="8">
        <v>408</v>
      </c>
      <c r="O7" s="5" t="s">
        <v>16</v>
      </c>
      <c r="P7" s="9">
        <f t="shared" si="1"/>
        <v>97.142857142857139</v>
      </c>
      <c r="Q7" s="9">
        <f t="shared" si="0"/>
        <v>97.142857142857139</v>
      </c>
      <c r="R7" s="5" t="s">
        <v>38</v>
      </c>
    </row>
    <row r="8" spans="1:18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2025</v>
      </c>
      <c r="L8" s="8">
        <v>891</v>
      </c>
      <c r="M8" s="8">
        <v>888</v>
      </c>
      <c r="N8" s="8">
        <v>888</v>
      </c>
      <c r="O8" s="5" t="s">
        <v>16</v>
      </c>
      <c r="P8" s="9">
        <f t="shared" si="1"/>
        <v>99.663299663299668</v>
      </c>
      <c r="Q8" s="9">
        <f t="shared" si="0"/>
        <v>99.663299663299668</v>
      </c>
      <c r="R8" s="5" t="s">
        <v>38</v>
      </c>
    </row>
    <row r="9" spans="1:18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2025</v>
      </c>
      <c r="L9" s="8">
        <v>382</v>
      </c>
      <c r="M9" s="8">
        <v>327</v>
      </c>
      <c r="N9" s="8">
        <v>299</v>
      </c>
      <c r="O9" s="5" t="s">
        <v>16</v>
      </c>
      <c r="P9" s="9">
        <f t="shared" si="1"/>
        <v>85.602094240837701</v>
      </c>
      <c r="Q9" s="9">
        <f t="shared" si="0"/>
        <v>78.272251308900522</v>
      </c>
      <c r="R9" s="5" t="s">
        <v>38</v>
      </c>
    </row>
    <row r="10" spans="1:18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2025</v>
      </c>
      <c r="L10" s="8">
        <v>297</v>
      </c>
      <c r="M10" s="8">
        <v>262</v>
      </c>
      <c r="N10" s="8">
        <v>262</v>
      </c>
      <c r="O10" s="5" t="s">
        <v>16</v>
      </c>
      <c r="P10" s="9">
        <f t="shared" si="1"/>
        <v>88.215488215488207</v>
      </c>
      <c r="Q10" s="9">
        <f t="shared" si="0"/>
        <v>88.215488215488207</v>
      </c>
      <c r="R10" s="5" t="s">
        <v>38</v>
      </c>
    </row>
    <row r="11" spans="1:18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2025</v>
      </c>
      <c r="L11" s="8">
        <v>403</v>
      </c>
      <c r="M11" s="8">
        <v>294</v>
      </c>
      <c r="N11" s="8">
        <v>287</v>
      </c>
      <c r="O11" s="5" t="s">
        <v>16</v>
      </c>
      <c r="P11" s="9">
        <f t="shared" si="1"/>
        <v>72.952853598014883</v>
      </c>
      <c r="Q11" s="9">
        <f t="shared" si="0"/>
        <v>71.215880893300238</v>
      </c>
      <c r="R11" s="5" t="s">
        <v>38</v>
      </c>
    </row>
    <row r="12" spans="1:18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2025</v>
      </c>
      <c r="L12" s="8">
        <v>182</v>
      </c>
      <c r="M12" s="8">
        <v>134</v>
      </c>
      <c r="N12" s="8">
        <v>125</v>
      </c>
      <c r="O12" s="5" t="s">
        <v>16</v>
      </c>
      <c r="P12" s="9">
        <f t="shared" si="1"/>
        <v>73.626373626373635</v>
      </c>
      <c r="Q12" s="9">
        <f t="shared" si="0"/>
        <v>68.681318681318686</v>
      </c>
      <c r="R12" s="5" t="s">
        <v>38</v>
      </c>
    </row>
    <row r="13" spans="1:18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2025</v>
      </c>
      <c r="L13" s="8">
        <v>256</v>
      </c>
      <c r="M13" s="8">
        <v>168</v>
      </c>
      <c r="N13" s="8">
        <v>168</v>
      </c>
      <c r="O13" s="5" t="s">
        <v>16</v>
      </c>
      <c r="P13" s="9">
        <f t="shared" si="1"/>
        <v>65.625</v>
      </c>
      <c r="Q13" s="9">
        <f t="shared" si="0"/>
        <v>65.625</v>
      </c>
      <c r="R13" s="5" t="s">
        <v>38</v>
      </c>
    </row>
    <row r="14" spans="1:18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2025</v>
      </c>
      <c r="L14" s="8">
        <v>208</v>
      </c>
      <c r="M14" s="8">
        <v>183</v>
      </c>
      <c r="N14" s="8">
        <v>183</v>
      </c>
      <c r="O14" s="5" t="s">
        <v>16</v>
      </c>
      <c r="P14" s="9">
        <f t="shared" si="1"/>
        <v>87.980769230769226</v>
      </c>
      <c r="Q14" s="9">
        <f t="shared" si="0"/>
        <v>87.980769230769226</v>
      </c>
      <c r="R14" s="5" t="s">
        <v>38</v>
      </c>
    </row>
    <row r="15" spans="1:18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2025</v>
      </c>
      <c r="L15" s="8">
        <v>230</v>
      </c>
      <c r="M15" s="8">
        <v>158</v>
      </c>
      <c r="N15" s="8">
        <v>158</v>
      </c>
      <c r="O15" s="5" t="s">
        <v>16</v>
      </c>
      <c r="P15" s="9">
        <f t="shared" si="1"/>
        <v>68.695652173913047</v>
      </c>
      <c r="Q15" s="9">
        <f t="shared" si="0"/>
        <v>68.695652173913047</v>
      </c>
      <c r="R15" s="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ibu nifas KF1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2025-10-07T04:13:39Z</dcterms:created>
  <dcterms:modified xsi:type="dcterms:W3CDTF">2026-03-02T01:24:45Z</dcterms:modified>
</cp:coreProperties>
</file>